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Users\Ana\Desktop\TRANSPARENTNOST\"/>
    </mc:Choice>
  </mc:AlternateContent>
  <bookViews>
    <workbookView xWindow="0" yWindow="0" windowWidth="28800" windowHeight="12435"/>
  </bookViews>
  <sheets>
    <sheet name="SIJEČANJ 2026." sheetId="31" r:id="rId1"/>
  </sheets>
  <definedNames>
    <definedName name="_FiltarBaze" localSheetId="0" hidden="1">'SIJEČANJ 2026.'!$A$7:$F$7</definedName>
    <definedName name="Br_fakture">#REF!</definedName>
    <definedName name="NazivTvrtke">#REF!</definedName>
    <definedName name="PojedinostiOBrFakture">"PojedinostiOFakturi[Br fakture]"</definedName>
    <definedName name="rngInvoice">#REF!</definedName>
    <definedName name="TraženjeKupca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31" l="1"/>
  <c r="D24" i="31"/>
  <c r="D23" i="31"/>
  <c r="D14" i="31"/>
</calcChain>
</file>

<file path=xl/sharedStrings.xml><?xml version="1.0" encoding="utf-8"?>
<sst xmlns="http://schemas.openxmlformats.org/spreadsheetml/2006/main" count="79" uniqueCount="29">
  <si>
    <t>Iznos</t>
  </si>
  <si>
    <t>ZAGREB</t>
  </si>
  <si>
    <t>VELIKA GORICA</t>
  </si>
  <si>
    <t>ZAPOSLENICI</t>
  </si>
  <si>
    <t>Naziv primatelja</t>
  </si>
  <si>
    <t>OIB primatelja</t>
  </si>
  <si>
    <t>Sjedište primatelja</t>
  </si>
  <si>
    <t>Vrsta rashoda i izdatka</t>
  </si>
  <si>
    <t>Na temelju Članka 144. st. 10. Zakona o proračunu Industrijsko-obrtnička škola Virovitica donosi</t>
  </si>
  <si>
    <t>Naziv isplatitelja</t>
  </si>
  <si>
    <t>32999 - OSTALI NESPOMENUTI RASHODI POSLOVANJA</t>
  </si>
  <si>
    <t>32313 - POŠTARINA</t>
  </si>
  <si>
    <t>TELEMACH HRVATSKA D.O.O.</t>
  </si>
  <si>
    <t>32311 - USLUGE TELEFONA, TELEFAKSA</t>
  </si>
  <si>
    <t>HP-HRVATSKA POŠTA DD</t>
  </si>
  <si>
    <t>GDPR</t>
  </si>
  <si>
    <t>32121 - NAKNADE ZA PRIJEVOZ NA POSAO I S POSLA</t>
  </si>
  <si>
    <t>31212 - NAGRADE</t>
  </si>
  <si>
    <t>31111 - PLAĆE ZA ZAPOSLENE</t>
  </si>
  <si>
    <t>31321 - DOPRINOSI ZA OBVEZNO ZDRAVSTVENO OSIGURANJE</t>
  </si>
  <si>
    <t>MINISTARSTVO ZNANOSTI I OBRAZOVANJA</t>
  </si>
  <si>
    <t>32372 - UGOVORI O DJELU</t>
  </si>
  <si>
    <t>UKUPNO:</t>
  </si>
  <si>
    <t>VIROVITIČKO - PODRAVSKA ŽUPANIJA</t>
  </si>
  <si>
    <t>INDUSTRIJSKO - OBRTNIČKA ŠKOLA VIROVITICA</t>
  </si>
  <si>
    <t>IN - IN</t>
  </si>
  <si>
    <t>UHSR</t>
  </si>
  <si>
    <t>HRVATSKI TELEKOM DD</t>
  </si>
  <si>
    <t>INFORMACIJE O TROŠENJU SREDSTAVA ZA SIJEČANJ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</si>
</sst>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</numFmts>
  <fonts count="2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  <charset val="238"/>
      <scheme val="major"/>
    </font>
    <font>
      <sz val="14"/>
      <color theme="0"/>
      <name val="Arial"/>
      <family val="2"/>
      <charset val="238"/>
      <scheme val="major"/>
    </font>
    <font>
      <b/>
      <sz val="14"/>
      <color theme="0"/>
      <name val="Arial"/>
      <family val="2"/>
      <charset val="238"/>
      <scheme val="major"/>
    </font>
    <font>
      <sz val="10"/>
      <color indexed="8"/>
      <name val="Arial"/>
      <family val="2"/>
      <charset val="238"/>
    </font>
    <font>
      <b/>
      <sz val="12"/>
      <color theme="4" tint="-0.499984740745262"/>
      <name val="Arial"/>
      <family val="2"/>
      <charset val="238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499984740745262"/>
        <bgColor theme="9"/>
      </patternFill>
    </fill>
    <fill>
      <patternFill patternType="solid">
        <fgColor theme="4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0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3" borderId="2" applyNumberFormat="0" applyAlignment="0" applyProtection="0"/>
    <xf numFmtId="0" fontId="5" fillId="2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3" applyNumberFormat="0" applyAlignment="0" applyProtection="0"/>
    <xf numFmtId="0" fontId="19" fillId="9" borderId="4" applyNumberFormat="0" applyAlignment="0" applyProtection="0"/>
    <xf numFmtId="0" fontId="20" fillId="9" borderId="3" applyNumberFormat="0" applyAlignment="0" applyProtection="0"/>
    <xf numFmtId="0" fontId="21" fillId="0" borderId="5" applyNumberFormat="0" applyFill="0" applyAlignment="0" applyProtection="0"/>
    <xf numFmtId="0" fontId="22" fillId="10" borderId="6" applyNumberFormat="0" applyAlignment="0" applyProtection="0"/>
    <xf numFmtId="0" fontId="14" fillId="11" borderId="7" applyNumberFormat="0" applyFont="0" applyAlignment="0" applyProtection="0"/>
    <xf numFmtId="0" fontId="23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7" fillId="0" borderId="0"/>
  </cellStyleXfs>
  <cellXfs count="14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horizontal="center" vertical="top" wrapText="1"/>
    </xf>
    <xf numFmtId="0" fontId="24" fillId="0" borderId="8" xfId="0" applyFont="1" applyBorder="1" applyAlignment="1" applyProtection="1">
      <alignment horizontal="center" vertical="center" wrapText="1"/>
    </xf>
    <xf numFmtId="4" fontId="24" fillId="0" borderId="8" xfId="0" applyNumberFormat="1" applyFont="1" applyBorder="1" applyAlignment="1" applyProtection="1">
      <alignment horizontal="center" vertical="center" wrapText="1"/>
    </xf>
    <xf numFmtId="4" fontId="2" fillId="0" borderId="0" xfId="0" applyNumberFormat="1" applyFont="1" applyAlignment="1" applyProtection="1">
      <alignment horizontal="center" vertical="top" wrapText="1"/>
    </xf>
    <xf numFmtId="0" fontId="24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6" fillId="34" borderId="8" xfId="0" applyNumberFormat="1" applyFont="1" applyFill="1" applyBorder="1" applyAlignment="1">
      <alignment horizontal="center" vertical="center"/>
    </xf>
    <xf numFmtId="0" fontId="28" fillId="0" borderId="0" xfId="2" applyFont="1" applyBorder="1" applyAlignment="1" applyProtection="1">
      <alignment horizontal="center" vertical="center"/>
    </xf>
    <xf numFmtId="0" fontId="25" fillId="35" borderId="9" xfId="0" applyFont="1" applyFill="1" applyBorder="1" applyAlignment="1" applyProtection="1">
      <alignment horizontal="right" vertical="center" wrapText="1"/>
    </xf>
    <xf numFmtId="0" fontId="25" fillId="35" borderId="10" xfId="0" applyFont="1" applyFill="1" applyBorder="1" applyAlignment="1" applyProtection="1">
      <alignment horizontal="right" vertical="center" wrapText="1"/>
    </xf>
    <xf numFmtId="0" fontId="25" fillId="35" borderId="11" xfId="0" applyFont="1" applyFill="1" applyBorder="1" applyAlignment="1" applyProtection="1">
      <alignment horizontal="right" vertical="center" wrapText="1"/>
    </xf>
    <xf numFmtId="4" fontId="25" fillId="35" borderId="12" xfId="0" applyNumberFormat="1" applyFont="1" applyFill="1" applyBorder="1" applyAlignment="1" applyProtection="1">
      <alignment horizontal="center" vertical="center" wrapText="1"/>
    </xf>
  </cellXfs>
  <cellStyles count="50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Obično_List4" xfId="49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7"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76875" y="171450"/>
          <a:ext cx="6619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F34"/>
  <sheetViews>
    <sheetView tabSelected="1" workbookViewId="0">
      <selection activeCell="F9" sqref="F9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6" t="s">
        <v>8</v>
      </c>
      <c r="B5" s="7"/>
      <c r="C5" s="7"/>
      <c r="D5" s="7"/>
      <c r="E5" s="7"/>
      <c r="F5" s="7"/>
    </row>
    <row r="6" spans="1:6" ht="44.1" customHeight="1" x14ac:dyDescent="0.25">
      <c r="A6" s="9" t="s">
        <v>28</v>
      </c>
      <c r="B6" s="9"/>
      <c r="C6" s="9"/>
      <c r="D6" s="9"/>
      <c r="E6" s="9"/>
      <c r="F6" s="9"/>
    </row>
    <row r="7" spans="1:6" ht="33.950000000000003" customHeight="1" x14ac:dyDescent="0.25">
      <c r="A7" s="8" t="s">
        <v>4</v>
      </c>
      <c r="B7" s="8" t="s">
        <v>5</v>
      </c>
      <c r="C7" s="8" t="s">
        <v>6</v>
      </c>
      <c r="D7" s="8" t="s">
        <v>0</v>
      </c>
      <c r="E7" s="8" t="s">
        <v>9</v>
      </c>
      <c r="F7" s="8" t="s">
        <v>7</v>
      </c>
    </row>
    <row r="8" spans="1:6" ht="45" x14ac:dyDescent="0.25">
      <c r="A8" s="3" t="s">
        <v>25</v>
      </c>
      <c r="B8" s="3"/>
      <c r="C8" s="3"/>
      <c r="D8" s="4">
        <v>549</v>
      </c>
      <c r="E8" s="3" t="s">
        <v>24</v>
      </c>
      <c r="F8" s="3" t="s">
        <v>18</v>
      </c>
    </row>
    <row r="9" spans="1:6" ht="45" x14ac:dyDescent="0.25">
      <c r="A9" s="3" t="s">
        <v>25</v>
      </c>
      <c r="B9" s="3"/>
      <c r="C9" s="3"/>
      <c r="D9" s="4">
        <v>13.44</v>
      </c>
      <c r="E9" s="3" t="s">
        <v>24</v>
      </c>
      <c r="F9" s="3" t="s">
        <v>16</v>
      </c>
    </row>
    <row r="10" spans="1:6" ht="45" x14ac:dyDescent="0.25">
      <c r="A10" s="3" t="s">
        <v>25</v>
      </c>
      <c r="B10" s="3"/>
      <c r="C10" s="3"/>
      <c r="D10" s="4">
        <v>103.95</v>
      </c>
      <c r="E10" s="3" t="s">
        <v>24</v>
      </c>
      <c r="F10" s="3" t="s">
        <v>19</v>
      </c>
    </row>
    <row r="11" spans="1:6" ht="45" x14ac:dyDescent="0.25">
      <c r="A11" s="3" t="s">
        <v>25</v>
      </c>
      <c r="B11" s="3"/>
      <c r="C11" s="3"/>
      <c r="D11" s="4">
        <v>31.5</v>
      </c>
      <c r="E11" s="3" t="s">
        <v>24</v>
      </c>
      <c r="F11" s="3" t="s">
        <v>18</v>
      </c>
    </row>
    <row r="12" spans="1:6" ht="45" x14ac:dyDescent="0.25">
      <c r="A12" s="3" t="s">
        <v>25</v>
      </c>
      <c r="B12" s="3"/>
      <c r="C12" s="3"/>
      <c r="D12" s="4">
        <v>49.5</v>
      </c>
      <c r="E12" s="3" t="s">
        <v>24</v>
      </c>
      <c r="F12" s="3" t="s">
        <v>18</v>
      </c>
    </row>
    <row r="13" spans="1:6" ht="30" x14ac:dyDescent="0.25">
      <c r="A13" s="3" t="s">
        <v>25</v>
      </c>
      <c r="B13" s="3"/>
      <c r="C13" s="3"/>
      <c r="D13" s="4">
        <v>1647</v>
      </c>
      <c r="E13" s="3" t="s">
        <v>23</v>
      </c>
      <c r="F13" s="3" t="s">
        <v>18</v>
      </c>
    </row>
    <row r="14" spans="1:6" ht="45" x14ac:dyDescent="0.25">
      <c r="A14" s="3" t="s">
        <v>25</v>
      </c>
      <c r="B14" s="3"/>
      <c r="C14" s="3"/>
      <c r="D14" s="4">
        <f>95.04+97.38</f>
        <v>192.42000000000002</v>
      </c>
      <c r="E14" s="3" t="s">
        <v>23</v>
      </c>
      <c r="F14" s="3" t="s">
        <v>16</v>
      </c>
    </row>
    <row r="15" spans="1:6" ht="45" x14ac:dyDescent="0.25">
      <c r="A15" s="3" t="s">
        <v>25</v>
      </c>
      <c r="B15" s="3"/>
      <c r="C15" s="3"/>
      <c r="D15" s="4">
        <v>311.85000000000002</v>
      </c>
      <c r="E15" s="3" t="s">
        <v>23</v>
      </c>
      <c r="F15" s="3" t="s">
        <v>19</v>
      </c>
    </row>
    <row r="16" spans="1:6" ht="30" x14ac:dyDescent="0.25">
      <c r="A16" s="3" t="s">
        <v>25</v>
      </c>
      <c r="B16" s="3"/>
      <c r="C16" s="3"/>
      <c r="D16" s="4">
        <v>94.5</v>
      </c>
      <c r="E16" s="3" t="s">
        <v>23</v>
      </c>
      <c r="F16" s="3" t="s">
        <v>18</v>
      </c>
    </row>
    <row r="17" spans="1:6" ht="30" x14ac:dyDescent="0.25">
      <c r="A17" s="3" t="s">
        <v>25</v>
      </c>
      <c r="B17" s="3"/>
      <c r="C17" s="3"/>
      <c r="D17" s="4">
        <v>148.5</v>
      </c>
      <c r="E17" s="3" t="s">
        <v>23</v>
      </c>
      <c r="F17" s="3" t="s">
        <v>18</v>
      </c>
    </row>
    <row r="18" spans="1:6" ht="45" x14ac:dyDescent="0.25">
      <c r="A18" s="3" t="s">
        <v>3</v>
      </c>
      <c r="B18" s="3"/>
      <c r="C18" s="3"/>
      <c r="D18" s="4">
        <v>199.47</v>
      </c>
      <c r="E18" s="3" t="s">
        <v>23</v>
      </c>
      <c r="F18" s="3" t="s">
        <v>16</v>
      </c>
    </row>
    <row r="19" spans="1:6" ht="45" x14ac:dyDescent="0.25">
      <c r="A19" s="3" t="s">
        <v>26</v>
      </c>
      <c r="B19" s="3">
        <v>75780877581</v>
      </c>
      <c r="C19" s="3" t="s">
        <v>1</v>
      </c>
      <c r="D19" s="4">
        <v>50</v>
      </c>
      <c r="E19" s="3" t="s">
        <v>24</v>
      </c>
      <c r="F19" s="3" t="s">
        <v>10</v>
      </c>
    </row>
    <row r="20" spans="1:6" ht="30" x14ac:dyDescent="0.25">
      <c r="A20" s="3" t="s">
        <v>27</v>
      </c>
      <c r="B20" s="3">
        <v>81793146560</v>
      </c>
      <c r="C20" s="3" t="s">
        <v>1</v>
      </c>
      <c r="D20" s="4">
        <v>51.6</v>
      </c>
      <c r="E20" s="3" t="s">
        <v>23</v>
      </c>
      <c r="F20" s="3" t="s">
        <v>13</v>
      </c>
    </row>
    <row r="21" spans="1:6" ht="30" x14ac:dyDescent="0.25">
      <c r="A21" s="3" t="s">
        <v>14</v>
      </c>
      <c r="B21" s="3">
        <v>87311810356</v>
      </c>
      <c r="C21" s="3" t="s">
        <v>2</v>
      </c>
      <c r="D21" s="4">
        <v>11.86</v>
      </c>
      <c r="E21" s="3" t="s">
        <v>23</v>
      </c>
      <c r="F21" s="3" t="s">
        <v>11</v>
      </c>
    </row>
    <row r="22" spans="1:6" ht="30" x14ac:dyDescent="0.25">
      <c r="A22" s="3" t="s">
        <v>12</v>
      </c>
      <c r="B22" s="3">
        <v>70133616033</v>
      </c>
      <c r="C22" s="3" t="s">
        <v>1</v>
      </c>
      <c r="D22" s="4">
        <v>64.19</v>
      </c>
      <c r="E22" s="3" t="s">
        <v>23</v>
      </c>
      <c r="F22" s="3" t="s">
        <v>13</v>
      </c>
    </row>
    <row r="23" spans="1:6" ht="45" x14ac:dyDescent="0.25">
      <c r="A23" s="3" t="s">
        <v>3</v>
      </c>
      <c r="B23" s="3"/>
      <c r="C23" s="3"/>
      <c r="D23" s="4">
        <f>99413.07+585.95+379.56</f>
        <v>100378.58</v>
      </c>
      <c r="E23" s="3" t="s">
        <v>20</v>
      </c>
      <c r="F23" s="3" t="s">
        <v>18</v>
      </c>
    </row>
    <row r="24" spans="1:6" ht="45" x14ac:dyDescent="0.25">
      <c r="A24" s="3" t="s">
        <v>3</v>
      </c>
      <c r="B24" s="3"/>
      <c r="C24" s="3"/>
      <c r="D24" s="4">
        <f>16403.12+96.67+62.63</f>
        <v>16562.419999999998</v>
      </c>
      <c r="E24" s="3" t="s">
        <v>20</v>
      </c>
      <c r="F24" s="3" t="s">
        <v>19</v>
      </c>
    </row>
    <row r="25" spans="1:6" ht="45" x14ac:dyDescent="0.25">
      <c r="A25" s="3" t="s">
        <v>15</v>
      </c>
      <c r="B25" s="3"/>
      <c r="C25" s="3"/>
      <c r="D25" s="4">
        <v>158.5</v>
      </c>
      <c r="E25" s="3" t="s">
        <v>20</v>
      </c>
      <c r="F25" s="3" t="s">
        <v>21</v>
      </c>
    </row>
    <row r="26" spans="1:6" ht="45" x14ac:dyDescent="0.25">
      <c r="A26" s="3" t="s">
        <v>15</v>
      </c>
      <c r="B26" s="3"/>
      <c r="C26" s="3"/>
      <c r="D26" s="4">
        <v>200.08</v>
      </c>
      <c r="E26" s="3" t="s">
        <v>20</v>
      </c>
      <c r="F26" s="3" t="s">
        <v>21</v>
      </c>
    </row>
    <row r="27" spans="1:6" ht="45" x14ac:dyDescent="0.25">
      <c r="A27" s="3" t="s">
        <v>15</v>
      </c>
      <c r="B27" s="3"/>
      <c r="C27" s="3"/>
      <c r="D27" s="4">
        <v>249.46</v>
      </c>
      <c r="E27" s="3" t="s">
        <v>20</v>
      </c>
      <c r="F27" s="3" t="s">
        <v>21</v>
      </c>
    </row>
    <row r="28" spans="1:6" ht="45" x14ac:dyDescent="0.25">
      <c r="A28" s="3" t="s">
        <v>15</v>
      </c>
      <c r="B28" s="3"/>
      <c r="C28" s="3"/>
      <c r="D28" s="4">
        <v>285.89</v>
      </c>
      <c r="E28" s="3" t="s">
        <v>20</v>
      </c>
      <c r="F28" s="3" t="s">
        <v>21</v>
      </c>
    </row>
    <row r="29" spans="1:6" ht="45" x14ac:dyDescent="0.25">
      <c r="A29" s="3" t="s">
        <v>3</v>
      </c>
      <c r="B29" s="3"/>
      <c r="C29" s="3"/>
      <c r="D29" s="4">
        <v>1500</v>
      </c>
      <c r="E29" s="3" t="s">
        <v>20</v>
      </c>
      <c r="F29" s="3" t="s">
        <v>17</v>
      </c>
    </row>
    <row r="30" spans="1:6" ht="33.950000000000003" customHeight="1" x14ac:dyDescent="0.25">
      <c r="A30" s="10" t="s">
        <v>22</v>
      </c>
      <c r="B30" s="11"/>
      <c r="C30" s="12"/>
      <c r="D30" s="13">
        <f>SUM(D8:D29)</f>
        <v>122853.71</v>
      </c>
    </row>
    <row r="31" spans="1:6" ht="33.950000000000003" customHeight="1" x14ac:dyDescent="0.25">
      <c r="D31" s="5"/>
    </row>
    <row r="34" spans="5:5" ht="33.950000000000003" customHeight="1" x14ac:dyDescent="0.25">
      <c r="E34" s="5"/>
    </row>
  </sheetData>
  <sheetProtection algorithmName="SHA-512" hashValue="+uXjlkacnJs2sWB4DHQJr1k0NrZw520ApZKVzPWHw6+I5V1g19l51xvKnxMgGeo1ZA2BZHp2LRNKiRY9ZNPeTQ==" saltValue="M+KaJUZdLn6VX+DFVgiuLw==" spinCount="100000" sheet="1" objects="1" scenarios="1" autoFilter="0"/>
  <autoFilter ref="A7:F7"/>
  <mergeCells count="3">
    <mergeCell ref="A5:F5"/>
    <mergeCell ref="A6:F6"/>
    <mergeCell ref="A30:C30"/>
  </mergeCells>
  <pageMargins left="0.7" right="0.7" top="0.75" bottom="0.75" header="0.3" footer="0.3"/>
  <pageSetup paperSize="9" scale="4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 2026.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Ana</cp:lastModifiedBy>
  <cp:lastPrinted>2026-02-06T09:42:34Z</cp:lastPrinted>
  <dcterms:created xsi:type="dcterms:W3CDTF">2016-11-01T03:33:07Z</dcterms:created>
  <dcterms:modified xsi:type="dcterms:W3CDTF">2026-02-06T09:44:21Z</dcterms:modified>
</cp:coreProperties>
</file>