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F291" i="9"/>
  <c r="B291" i="9"/>
  <c r="F290" i="9"/>
  <c r="F289" i="9"/>
  <c r="H288" i="9"/>
  <c r="G288" i="9"/>
  <c r="E288" i="9" s="1"/>
  <c r="B288" i="9" s="1"/>
  <c r="F288" i="9"/>
  <c r="H287" i="9"/>
  <c r="G287" i="9"/>
  <c r="F287" i="9"/>
  <c r="H286" i="9"/>
  <c r="G286" i="9"/>
  <c r="E286" i="9" s="1"/>
  <c r="B286" i="9" s="1"/>
  <c r="F286" i="9"/>
  <c r="H285" i="9"/>
  <c r="G285" i="9"/>
  <c r="E285" i="9" s="1"/>
  <c r="B285" i="9" s="1"/>
  <c r="F285" i="9"/>
  <c r="F284" i="9"/>
  <c r="H283" i="9"/>
  <c r="G283" i="9"/>
  <c r="E283" i="9" s="1"/>
  <c r="B283" i="9" s="1"/>
  <c r="F283" i="9"/>
  <c r="H282" i="9"/>
  <c r="G282" i="9"/>
  <c r="E282" i="9" s="1"/>
  <c r="B282" i="9" s="1"/>
  <c r="F282" i="9"/>
  <c r="H281" i="9"/>
  <c r="G281" i="9"/>
  <c r="F281" i="9"/>
  <c r="E281" i="9"/>
  <c r="B281" i="9" s="1"/>
  <c r="F280" i="9"/>
  <c r="F279" i="9"/>
  <c r="F278" i="9"/>
  <c r="F276" i="9"/>
  <c r="L275" i="9"/>
  <c r="H275" i="9"/>
  <c r="F275" i="9"/>
  <c r="F274" i="9"/>
  <c r="I273" i="9"/>
  <c r="H273" i="9"/>
  <c r="F273" i="9"/>
  <c r="E272" i="9"/>
  <c r="M271" i="9"/>
  <c r="L271" i="9"/>
  <c r="F271" i="9"/>
  <c r="E271" i="9"/>
  <c r="B271" i="9" s="1"/>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L256" i="9"/>
  <c r="F256" i="9" s="1"/>
  <c r="E256" i="9"/>
  <c r="B256" i="9" s="1"/>
  <c r="M255" i="9"/>
  <c r="L255" i="9"/>
  <c r="F255" i="9"/>
  <c r="E255" i="9"/>
  <c r="B255" i="9" s="1"/>
  <c r="M254" i="9"/>
  <c r="L254" i="9"/>
  <c r="F254" i="9" s="1"/>
  <c r="B254" i="9" s="1"/>
  <c r="E254" i="9"/>
  <c r="M253" i="9"/>
  <c r="L253" i="9"/>
  <c r="E253" i="9"/>
  <c r="M252" i="9"/>
  <c r="F252" i="9" s="1"/>
  <c r="L252" i="9"/>
  <c r="E252" i="9"/>
  <c r="M251" i="9"/>
  <c r="L251" i="9"/>
  <c r="F251" i="9"/>
  <c r="E251" i="9"/>
  <c r="B251" i="9" s="1"/>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L245" i="9"/>
  <c r="E245" i="9"/>
  <c r="M244" i="9"/>
  <c r="L244" i="9"/>
  <c r="F244" i="9" s="1"/>
  <c r="E244" i="9"/>
  <c r="B244" i="9" s="1"/>
  <c r="M243" i="9"/>
  <c r="L243" i="9"/>
  <c r="F243" i="9"/>
  <c r="E243" i="9"/>
  <c r="B243" i="9" s="1"/>
  <c r="M242" i="9"/>
  <c r="L242" i="9"/>
  <c r="F242" i="9" s="1"/>
  <c r="B242" i="9" s="1"/>
  <c r="E242" i="9"/>
  <c r="M241" i="9"/>
  <c r="L241" i="9"/>
  <c r="E241" i="9"/>
  <c r="M240" i="9"/>
  <c r="L240" i="9"/>
  <c r="F240" i="9" s="1"/>
  <c r="E240" i="9"/>
  <c r="B240" i="9" s="1"/>
  <c r="M239" i="9"/>
  <c r="L239" i="9"/>
  <c r="F239" i="9"/>
  <c r="E239" i="9"/>
  <c r="B239" i="9" s="1"/>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L224" i="9"/>
  <c r="F224" i="9" s="1"/>
  <c r="E224" i="9"/>
  <c r="B224" i="9" s="1"/>
  <c r="M223" i="9"/>
  <c r="L223" i="9"/>
  <c r="F223" i="9"/>
  <c r="E223" i="9"/>
  <c r="B223" i="9" s="1"/>
  <c r="M222" i="9"/>
  <c r="L222" i="9"/>
  <c r="F222" i="9" s="1"/>
  <c r="B222" i="9" s="1"/>
  <c r="E222" i="9"/>
  <c r="M221" i="9"/>
  <c r="L221" i="9"/>
  <c r="E221" i="9"/>
  <c r="M220" i="9"/>
  <c r="L220" i="9"/>
  <c r="E220" i="9"/>
  <c r="M219" i="9"/>
  <c r="L219" i="9"/>
  <c r="F219" i="9"/>
  <c r="E219" i="9"/>
  <c r="B219" i="9" s="1"/>
  <c r="M218" i="9"/>
  <c r="L218" i="9"/>
  <c r="F218" i="9" s="1"/>
  <c r="B218" i="9" s="1"/>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F125" i="9"/>
  <c r="H124" i="9"/>
  <c r="G124" i="9"/>
  <c r="F124" i="9"/>
  <c r="E124" i="9"/>
  <c r="B124" i="9" s="1"/>
  <c r="H123" i="9"/>
  <c r="E123" i="9" s="1"/>
  <c r="B123" i="9" s="1"/>
  <c r="G123" i="9"/>
  <c r="F123" i="9"/>
  <c r="H122" i="9"/>
  <c r="G122" i="9"/>
  <c r="F122" i="9"/>
  <c r="E122" i="9"/>
  <c r="B122" i="9" s="1"/>
  <c r="H121" i="9"/>
  <c r="G121" i="9"/>
  <c r="F121" i="9"/>
  <c r="H120" i="9"/>
  <c r="G120" i="9"/>
  <c r="F120" i="9"/>
  <c r="E120" i="9"/>
  <c r="B120" i="9" s="1"/>
  <c r="H119" i="9"/>
  <c r="E119" i="9" s="1"/>
  <c r="G119" i="9"/>
  <c r="F119" i="9"/>
  <c r="B119" i="9"/>
  <c r="H118" i="9"/>
  <c r="G118" i="9"/>
  <c r="F118" i="9"/>
  <c r="E118" i="9"/>
  <c r="B118" i="9" s="1"/>
  <c r="H117" i="9"/>
  <c r="G117" i="9"/>
  <c r="F117" i="9"/>
  <c r="H116" i="9"/>
  <c r="G116" i="9"/>
  <c r="F116" i="9"/>
  <c r="E116" i="9"/>
  <c r="B116" i="9" s="1"/>
  <c r="H115" i="9"/>
  <c r="E115" i="9" s="1"/>
  <c r="G115" i="9"/>
  <c r="F115" i="9"/>
  <c r="B115" i="9"/>
  <c r="H114" i="9"/>
  <c r="G114" i="9"/>
  <c r="F114" i="9"/>
  <c r="E114" i="9"/>
  <c r="B114" i="9" s="1"/>
  <c r="H113" i="9"/>
  <c r="G113" i="9"/>
  <c r="F113" i="9"/>
  <c r="H112" i="9"/>
  <c r="G112" i="9"/>
  <c r="F112" i="9"/>
  <c r="E112" i="9"/>
  <c r="B112" i="9" s="1"/>
  <c r="H111" i="9"/>
  <c r="E111" i="9" s="1"/>
  <c r="G111" i="9"/>
  <c r="F111" i="9"/>
  <c r="B111" i="9"/>
  <c r="H110" i="9"/>
  <c r="G110" i="9"/>
  <c r="F110" i="9"/>
  <c r="E110" i="9"/>
  <c r="B110" i="9" s="1"/>
  <c r="H109" i="9"/>
  <c r="G109" i="9"/>
  <c r="F109" i="9"/>
  <c r="H108" i="9"/>
  <c r="G108" i="9"/>
  <c r="F108" i="9"/>
  <c r="E108" i="9"/>
  <c r="B108" i="9" s="1"/>
  <c r="H107" i="9"/>
  <c r="E107" i="9" s="1"/>
  <c r="G107" i="9"/>
  <c r="F107" i="9"/>
  <c r="B107" i="9"/>
  <c r="H106" i="9"/>
  <c r="G106" i="9"/>
  <c r="F106" i="9"/>
  <c r="E106" i="9"/>
  <c r="B106" i="9" s="1"/>
  <c r="H105" i="9"/>
  <c r="G105" i="9"/>
  <c r="F105" i="9"/>
  <c r="H104" i="9"/>
  <c r="G104" i="9"/>
  <c r="F104" i="9"/>
  <c r="E104" i="9"/>
  <c r="B104" i="9" s="1"/>
  <c r="H103" i="9"/>
  <c r="E103" i="9" s="1"/>
  <c r="G103" i="9"/>
  <c r="F103" i="9"/>
  <c r="B103" i="9"/>
  <c r="H102" i="9"/>
  <c r="G102" i="9"/>
  <c r="F102" i="9"/>
  <c r="E102" i="9"/>
  <c r="B102" i="9" s="1"/>
  <c r="H101" i="9"/>
  <c r="G101" i="9"/>
  <c r="F101" i="9"/>
  <c r="H100" i="9"/>
  <c r="G100" i="9"/>
  <c r="F100" i="9"/>
  <c r="E100" i="9"/>
  <c r="B100" i="9" s="1"/>
  <c r="H99" i="9"/>
  <c r="E99" i="9" s="1"/>
  <c r="G99" i="9"/>
  <c r="F99" i="9"/>
  <c r="B99" i="9"/>
  <c r="H98" i="9"/>
  <c r="G98" i="9"/>
  <c r="F98" i="9"/>
  <c r="E98" i="9"/>
  <c r="B98" i="9" s="1"/>
  <c r="H97" i="9"/>
  <c r="G97" i="9"/>
  <c r="F97" i="9"/>
  <c r="H96" i="9"/>
  <c r="G96" i="9"/>
  <c r="F96" i="9"/>
  <c r="E96" i="9"/>
  <c r="B96" i="9" s="1"/>
  <c r="H95" i="9"/>
  <c r="E95" i="9" s="1"/>
  <c r="G95" i="9"/>
  <c r="F95" i="9"/>
  <c r="B95" i="9"/>
  <c r="H94" i="9"/>
  <c r="G94" i="9"/>
  <c r="F94" i="9"/>
  <c r="E94" i="9"/>
  <c r="B94" i="9" s="1"/>
  <c r="H93" i="9"/>
  <c r="G93" i="9"/>
  <c r="F93" i="9"/>
  <c r="H92" i="9"/>
  <c r="G92" i="9"/>
  <c r="F92" i="9"/>
  <c r="E92" i="9"/>
  <c r="B92" i="9" s="1"/>
  <c r="H91" i="9"/>
  <c r="E91" i="9" s="1"/>
  <c r="G91" i="9"/>
  <c r="F91" i="9"/>
  <c r="B91" i="9"/>
  <c r="H90" i="9"/>
  <c r="G90" i="9"/>
  <c r="F90" i="9"/>
  <c r="E90" i="9"/>
  <c r="B90" i="9" s="1"/>
  <c r="H89" i="9"/>
  <c r="G89" i="9"/>
  <c r="F89" i="9"/>
  <c r="H88" i="9"/>
  <c r="G88" i="9"/>
  <c r="F88" i="9"/>
  <c r="E88" i="9"/>
  <c r="B88" i="9" s="1"/>
  <c r="H87" i="9"/>
  <c r="E87" i="9" s="1"/>
  <c r="G87" i="9"/>
  <c r="F87" i="9"/>
  <c r="B87" i="9"/>
  <c r="H86" i="9"/>
  <c r="G86" i="9"/>
  <c r="F86" i="9"/>
  <c r="E86" i="9"/>
  <c r="B86" i="9" s="1"/>
  <c r="H85" i="9"/>
  <c r="G85" i="9"/>
  <c r="F85" i="9"/>
  <c r="H84" i="9"/>
  <c r="G84" i="9"/>
  <c r="F84" i="9"/>
  <c r="E84" i="9"/>
  <c r="B84" i="9" s="1"/>
  <c r="H83" i="9"/>
  <c r="E83" i="9" s="1"/>
  <c r="G83" i="9"/>
  <c r="F83" i="9"/>
  <c r="B83" i="9"/>
  <c r="H82" i="9"/>
  <c r="G82" i="9"/>
  <c r="F82" i="9"/>
  <c r="E82" i="9"/>
  <c r="B82" i="9" s="1"/>
  <c r="H81" i="9"/>
  <c r="G81" i="9"/>
  <c r="F81" i="9"/>
  <c r="H80" i="9"/>
  <c r="G80" i="9"/>
  <c r="F80" i="9"/>
  <c r="E80" i="9"/>
  <c r="B80" i="9" s="1"/>
  <c r="H79" i="9"/>
  <c r="E79" i="9" s="1"/>
  <c r="G79" i="9"/>
  <c r="F79" i="9"/>
  <c r="B79" i="9"/>
  <c r="H78" i="9"/>
  <c r="G78" i="9"/>
  <c r="F78" i="9"/>
  <c r="E78" i="9"/>
  <c r="B78" i="9" s="1"/>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49" i="8" s="1"/>
  <c r="D50" i="8"/>
  <c r="D44" i="8"/>
  <c r="D43" i="8" s="1"/>
  <c r="D36" i="8"/>
  <c r="D26" i="8"/>
  <c r="D24" i="8" s="1"/>
  <c r="D18" i="8"/>
  <c r="D8" i="8"/>
  <c r="D6" i="8" s="1"/>
  <c r="C1481" i="1" s="1"/>
  <c r="G1481" i="1" s="1"/>
  <c r="E44" i="7"/>
  <c r="D44" i="7"/>
  <c r="E39" i="7"/>
  <c r="D39" i="7"/>
  <c r="D38" i="7" s="1"/>
  <c r="H31" i="3" s="1"/>
  <c r="E38" i="7"/>
  <c r="E30" i="7"/>
  <c r="D30" i="7"/>
  <c r="D22" i="7" s="1"/>
  <c r="E23" i="7"/>
  <c r="E22" i="7" s="1"/>
  <c r="I30" i="3"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4" i="1"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C1576" i="1"/>
  <c r="G1576" i="1" s="1"/>
  <c r="H1575" i="1"/>
  <c r="C1575" i="1"/>
  <c r="G1575" i="1" s="1"/>
  <c r="G1574" i="1"/>
  <c r="C1574" i="1"/>
  <c r="H1574" i="1" s="1"/>
  <c r="H1573" i="1"/>
  <c r="C1573" i="1"/>
  <c r="G1573" i="1" s="1"/>
  <c r="H1572" i="1"/>
  <c r="G1572" i="1"/>
  <c r="C1572" i="1"/>
  <c r="C1571" i="1"/>
  <c r="G1571" i="1" s="1"/>
  <c r="G1570" i="1"/>
  <c r="C1570" i="1"/>
  <c r="H1570" i="1" s="1"/>
  <c r="C1569" i="1"/>
  <c r="G1569" i="1" s="1"/>
  <c r="H1568" i="1"/>
  <c r="G1568" i="1"/>
  <c r="C1568" i="1"/>
  <c r="H1567" i="1"/>
  <c r="C1567" i="1"/>
  <c r="G1567" i="1" s="1"/>
  <c r="G1566" i="1"/>
  <c r="C1566" i="1"/>
  <c r="H1566" i="1" s="1"/>
  <c r="H1565" i="1"/>
  <c r="C1565" i="1"/>
  <c r="G1565" i="1" s="1"/>
  <c r="H1564" i="1"/>
  <c r="G1564" i="1"/>
  <c r="C1564" i="1"/>
  <c r="C1563" i="1"/>
  <c r="G1563" i="1" s="1"/>
  <c r="G1562" i="1"/>
  <c r="C1562" i="1"/>
  <c r="H1562" i="1" s="1"/>
  <c r="C1561" i="1"/>
  <c r="G1561" i="1" s="1"/>
  <c r="H1560" i="1"/>
  <c r="G1560" i="1"/>
  <c r="C1560" i="1"/>
  <c r="H1559" i="1"/>
  <c r="C1559" i="1"/>
  <c r="G1559" i="1" s="1"/>
  <c r="G1558" i="1"/>
  <c r="C1558" i="1"/>
  <c r="H1558" i="1" s="1"/>
  <c r="H1557" i="1"/>
  <c r="C1557" i="1"/>
  <c r="G1557" i="1" s="1"/>
  <c r="H1556" i="1"/>
  <c r="G1556" i="1"/>
  <c r="C1556" i="1"/>
  <c r="C1555" i="1"/>
  <c r="G1555" i="1" s="1"/>
  <c r="G1554" i="1"/>
  <c r="C1554" i="1"/>
  <c r="H1554" i="1" s="1"/>
  <c r="C1553" i="1"/>
  <c r="G1553" i="1" s="1"/>
  <c r="H1552" i="1"/>
  <c r="G1552" i="1"/>
  <c r="C1552" i="1"/>
  <c r="H1551" i="1"/>
  <c r="C1551" i="1"/>
  <c r="G1551" i="1" s="1"/>
  <c r="G1550" i="1"/>
  <c r="C1550" i="1"/>
  <c r="H1550" i="1" s="1"/>
  <c r="H1549" i="1"/>
  <c r="C1549" i="1"/>
  <c r="G1549" i="1" s="1"/>
  <c r="H1548" i="1"/>
  <c r="G1548" i="1"/>
  <c r="C1548" i="1"/>
  <c r="C1547" i="1"/>
  <c r="G1547" i="1" s="1"/>
  <c r="G1546" i="1"/>
  <c r="C1546" i="1"/>
  <c r="H1546" i="1" s="1"/>
  <c r="C1545" i="1"/>
  <c r="G1545" i="1" s="1"/>
  <c r="H1544" i="1"/>
  <c r="G1544" i="1"/>
  <c r="C1544" i="1"/>
  <c r="H1543" i="1"/>
  <c r="C1543" i="1"/>
  <c r="G1543" i="1" s="1"/>
  <c r="G1542" i="1"/>
  <c r="C1542" i="1"/>
  <c r="H1542" i="1" s="1"/>
  <c r="H1541" i="1"/>
  <c r="C1541" i="1"/>
  <c r="G1541" i="1" s="1"/>
  <c r="H1540" i="1"/>
  <c r="G1540" i="1"/>
  <c r="C1540" i="1"/>
  <c r="C1539" i="1"/>
  <c r="G1539" i="1" s="1"/>
  <c r="G1538" i="1"/>
  <c r="C1538" i="1"/>
  <c r="H1538" i="1" s="1"/>
  <c r="C1537" i="1"/>
  <c r="G1537" i="1" s="1"/>
  <c r="H1536" i="1"/>
  <c r="G1536" i="1"/>
  <c r="C1536" i="1"/>
  <c r="H1535" i="1"/>
  <c r="C1535" i="1"/>
  <c r="G1535" i="1" s="1"/>
  <c r="G1534" i="1"/>
  <c r="C1534" i="1"/>
  <c r="H1534" i="1" s="1"/>
  <c r="H1533" i="1"/>
  <c r="C1533" i="1"/>
  <c r="G1533" i="1" s="1"/>
  <c r="H1532" i="1"/>
  <c r="G1532" i="1"/>
  <c r="C1532" i="1"/>
  <c r="C1531" i="1"/>
  <c r="G1531" i="1" s="1"/>
  <c r="G1530" i="1"/>
  <c r="C1530" i="1"/>
  <c r="H1530" i="1" s="1"/>
  <c r="C1529" i="1"/>
  <c r="G1529" i="1" s="1"/>
  <c r="H1528" i="1"/>
  <c r="G1528" i="1"/>
  <c r="C1528" i="1"/>
  <c r="H1527" i="1"/>
  <c r="C1527" i="1"/>
  <c r="G1527" i="1" s="1"/>
  <c r="G1526" i="1"/>
  <c r="C1526" i="1"/>
  <c r="H1526" i="1" s="1"/>
  <c r="H1525" i="1"/>
  <c r="C1525" i="1"/>
  <c r="G1525" i="1" s="1"/>
  <c r="H1524" i="1"/>
  <c r="G1524" i="1"/>
  <c r="C1524" i="1"/>
  <c r="C1523" i="1"/>
  <c r="G1523" i="1" s="1"/>
  <c r="G1522" i="1"/>
  <c r="C1522" i="1"/>
  <c r="H1522" i="1" s="1"/>
  <c r="C1521" i="1"/>
  <c r="G1521" i="1" s="1"/>
  <c r="H1520" i="1"/>
  <c r="G1520" i="1"/>
  <c r="C1520" i="1"/>
  <c r="H1519" i="1"/>
  <c r="C1519" i="1"/>
  <c r="G1519" i="1" s="1"/>
  <c r="H1516" i="1"/>
  <c r="G1516" i="1"/>
  <c r="C1516" i="1"/>
  <c r="H1515" i="1"/>
  <c r="C1515" i="1"/>
  <c r="G1515" i="1" s="1"/>
  <c r="G1514" i="1"/>
  <c r="C1514" i="1"/>
  <c r="H1514" i="1" s="1"/>
  <c r="H1513" i="1"/>
  <c r="C1513" i="1"/>
  <c r="G1513" i="1" s="1"/>
  <c r="H1512" i="1"/>
  <c r="G1512" i="1"/>
  <c r="C1512" i="1"/>
  <c r="C1511" i="1"/>
  <c r="G1511" i="1" s="1"/>
  <c r="C1510" i="1"/>
  <c r="H1510" i="1" s="1"/>
  <c r="C1509" i="1"/>
  <c r="G1509" i="1" s="1"/>
  <c r="H1508" i="1"/>
  <c r="G1508" i="1"/>
  <c r="C1508" i="1"/>
  <c r="H1507" i="1"/>
  <c r="C1507" i="1"/>
  <c r="G1507" i="1" s="1"/>
  <c r="G1506" i="1"/>
  <c r="C1506" i="1"/>
  <c r="H1506" i="1" s="1"/>
  <c r="H1505" i="1"/>
  <c r="C1505" i="1"/>
  <c r="G1505" i="1" s="1"/>
  <c r="C1504" i="1"/>
  <c r="H1504" i="1" s="1"/>
  <c r="C1503" i="1"/>
  <c r="G1503" i="1" s="1"/>
  <c r="G1502" i="1"/>
  <c r="C1502" i="1"/>
  <c r="H1502" i="1" s="1"/>
  <c r="C1501" i="1"/>
  <c r="G1501" i="1" s="1"/>
  <c r="H1500" i="1"/>
  <c r="G1500" i="1"/>
  <c r="C1500" i="1"/>
  <c r="C1499" i="1"/>
  <c r="G1499" i="1" s="1"/>
  <c r="G1498" i="1"/>
  <c r="C1498" i="1"/>
  <c r="H1498" i="1" s="1"/>
  <c r="H1497" i="1"/>
  <c r="C1497" i="1"/>
  <c r="G1497" i="1" s="1"/>
  <c r="H1496" i="1"/>
  <c r="G1496" i="1"/>
  <c r="C1496" i="1"/>
  <c r="C1495" i="1"/>
  <c r="G1494" i="1"/>
  <c r="C1494" i="1"/>
  <c r="H1494" i="1" s="1"/>
  <c r="C1493" i="1"/>
  <c r="H1492" i="1"/>
  <c r="G1492" i="1"/>
  <c r="C1492" i="1"/>
  <c r="C1491" i="1"/>
  <c r="G1491" i="1" s="1"/>
  <c r="G1490" i="1"/>
  <c r="C1490" i="1"/>
  <c r="H1490" i="1" s="1"/>
  <c r="H1489" i="1"/>
  <c r="C1489" i="1"/>
  <c r="G1489" i="1" s="1"/>
  <c r="H1488" i="1"/>
  <c r="G1488" i="1"/>
  <c r="C1488" i="1"/>
  <c r="C1487" i="1"/>
  <c r="G1487" i="1" s="1"/>
  <c r="C1486" i="1"/>
  <c r="H1486" i="1" s="1"/>
  <c r="C1485" i="1"/>
  <c r="G1485" i="1" s="1"/>
  <c r="H1484" i="1"/>
  <c r="C1484" i="1"/>
  <c r="G1484" i="1" s="1"/>
  <c r="G1482" i="1"/>
  <c r="C1482" i="1"/>
  <c r="H1482" i="1" s="1"/>
  <c r="H1480" i="1"/>
  <c r="G1480" i="1"/>
  <c r="C1480" i="1"/>
  <c r="J1479" i="1"/>
  <c r="H1479" i="1"/>
  <c r="D1479" i="1"/>
  <c r="C1479" i="1"/>
  <c r="G1479" i="1" s="1"/>
  <c r="J1478" i="1"/>
  <c r="H1478" i="1"/>
  <c r="D1478" i="1"/>
  <c r="G1478" i="1" s="1"/>
  <c r="C1478" i="1"/>
  <c r="J1477" i="1"/>
  <c r="H1477" i="1"/>
  <c r="D1477" i="1"/>
  <c r="C1477" i="1"/>
  <c r="G1477" i="1" s="1"/>
  <c r="J1476" i="1"/>
  <c r="H1476" i="1"/>
  <c r="D1476" i="1"/>
  <c r="G1476" i="1" s="1"/>
  <c r="C1476" i="1"/>
  <c r="D1475" i="1"/>
  <c r="C1475" i="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H1461" i="1"/>
  <c r="D1461" i="1"/>
  <c r="C1461" i="1"/>
  <c r="G1461" i="1" s="1"/>
  <c r="H1460" i="1"/>
  <c r="D1460" i="1"/>
  <c r="G1460" i="1" s="1"/>
  <c r="C1460" i="1"/>
  <c r="H1459" i="1"/>
  <c r="D1459" i="1"/>
  <c r="J1459" i="1" s="1"/>
  <c r="C1459" i="1"/>
  <c r="G1459" i="1" s="1"/>
  <c r="I1459" i="1" s="1"/>
  <c r="H1458" i="1"/>
  <c r="D1458" i="1"/>
  <c r="G1458" i="1" s="1"/>
  <c r="C1458" i="1"/>
  <c r="H1457" i="1"/>
  <c r="D1457" i="1"/>
  <c r="J1457" i="1" s="1"/>
  <c r="C1457" i="1"/>
  <c r="G1457" i="1" s="1"/>
  <c r="I1457" i="1" s="1"/>
  <c r="H1456" i="1"/>
  <c r="D1456" i="1"/>
  <c r="G1456" i="1" s="1"/>
  <c r="C1456" i="1"/>
  <c r="H1455" i="1"/>
  <c r="D1455" i="1"/>
  <c r="J1455" i="1" s="1"/>
  <c r="C1455" i="1"/>
  <c r="G1455" i="1" s="1"/>
  <c r="I1455" i="1" s="1"/>
  <c r="D1454" i="1"/>
  <c r="H1454" i="1" s="1"/>
  <c r="C1454" i="1"/>
  <c r="D1453" i="1"/>
  <c r="D1452" i="1"/>
  <c r="C1452" i="1"/>
  <c r="D1451" i="1"/>
  <c r="C1451" i="1"/>
  <c r="D1450" i="1"/>
  <c r="C1450" i="1"/>
  <c r="H1449" i="1"/>
  <c r="D1449" i="1"/>
  <c r="C1449" i="1"/>
  <c r="G1449" i="1" s="1"/>
  <c r="I1449" i="1" s="1"/>
  <c r="H1448" i="1"/>
  <c r="D1448" i="1"/>
  <c r="G1448" i="1" s="1"/>
  <c r="I1448" i="1" s="1"/>
  <c r="C1448" i="1"/>
  <c r="D1447" i="1"/>
  <c r="C1447" i="1"/>
  <c r="D1446" i="1"/>
  <c r="C1446" i="1"/>
  <c r="G1445" i="1"/>
  <c r="D1445" i="1"/>
  <c r="C1445" i="1"/>
  <c r="J1445" i="1" s="1"/>
  <c r="D1444" i="1"/>
  <c r="C1444" i="1"/>
  <c r="D1443" i="1"/>
  <c r="C1443" i="1"/>
  <c r="D1442" i="1"/>
  <c r="G1442" i="1" s="1"/>
  <c r="C1442" i="1"/>
  <c r="G1441" i="1"/>
  <c r="D1441" i="1"/>
  <c r="C1441" i="1"/>
  <c r="J1441" i="1" s="1"/>
  <c r="D1440" i="1"/>
  <c r="C1440" i="1"/>
  <c r="D1439" i="1"/>
  <c r="C1439" i="1"/>
  <c r="D1438" i="1"/>
  <c r="C1438" i="1"/>
  <c r="D1437" i="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H1412" i="1"/>
  <c r="G1412" i="1"/>
  <c r="C1412" i="1"/>
  <c r="H1411" i="1"/>
  <c r="G1411" i="1"/>
  <c r="D1411" i="1"/>
  <c r="C1411" i="1"/>
  <c r="H1410" i="1"/>
  <c r="G1410" i="1"/>
  <c r="D1410" i="1"/>
  <c r="C1410" i="1"/>
  <c r="H1409" i="1"/>
  <c r="G1409"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H1321" i="1" s="1"/>
  <c r="G1320" i="1"/>
  <c r="D1320" i="1"/>
  <c r="C1320" i="1"/>
  <c r="H1320" i="1" s="1"/>
  <c r="G1319" i="1"/>
  <c r="D1319" i="1"/>
  <c r="C1319" i="1"/>
  <c r="H1319" i="1" s="1"/>
  <c r="D1318" i="1"/>
  <c r="C1318" i="1"/>
  <c r="D1317" i="1"/>
  <c r="C1317" i="1"/>
  <c r="H1317" i="1" s="1"/>
  <c r="G1316" i="1"/>
  <c r="D1316" i="1"/>
  <c r="C1316" i="1"/>
  <c r="H1316" i="1" s="1"/>
  <c r="G1315" i="1"/>
  <c r="D1315" i="1"/>
  <c r="C1315" i="1"/>
  <c r="H1315" i="1" s="1"/>
  <c r="D1314" i="1"/>
  <c r="C1314" i="1"/>
  <c r="D1313" i="1"/>
  <c r="C1313" i="1"/>
  <c r="H1313" i="1" s="1"/>
  <c r="G1312" i="1"/>
  <c r="D1312" i="1"/>
  <c r="C1312" i="1"/>
  <c r="H1312" i="1" s="1"/>
  <c r="G1311" i="1"/>
  <c r="D1311" i="1"/>
  <c r="C1311" i="1"/>
  <c r="H1311" i="1" s="1"/>
  <c r="D1310" i="1"/>
  <c r="C1310" i="1"/>
  <c r="D1309" i="1"/>
  <c r="C1309" i="1"/>
  <c r="H1309" i="1" s="1"/>
  <c r="G1308" i="1"/>
  <c r="D1308" i="1"/>
  <c r="C1308" i="1"/>
  <c r="H1308" i="1" s="1"/>
  <c r="G1307" i="1"/>
  <c r="D1307" i="1"/>
  <c r="C1307" i="1"/>
  <c r="H1307" i="1" s="1"/>
  <c r="D1306" i="1"/>
  <c r="C1306" i="1"/>
  <c r="D1305" i="1"/>
  <c r="C1305" i="1"/>
  <c r="H1305" i="1" s="1"/>
  <c r="G1304" i="1"/>
  <c r="D1304" i="1"/>
  <c r="C1304" i="1"/>
  <c r="H1304" i="1" s="1"/>
  <c r="G1303" i="1"/>
  <c r="D1303" i="1"/>
  <c r="C1303" i="1"/>
  <c r="H1303" i="1" s="1"/>
  <c r="D1302" i="1"/>
  <c r="C1302" i="1"/>
  <c r="D1301" i="1"/>
  <c r="C1301" i="1"/>
  <c r="H1301" i="1" s="1"/>
  <c r="G1300" i="1"/>
  <c r="D1300" i="1"/>
  <c r="C1300" i="1"/>
  <c r="H1300" i="1" s="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D1213" i="1"/>
  <c r="C1213" i="1"/>
  <c r="H1213" i="1" s="1"/>
  <c r="D1212" i="1"/>
  <c r="C1212" i="1"/>
  <c r="G1211" i="1"/>
  <c r="D1211" i="1"/>
  <c r="C1211" i="1"/>
  <c r="H1211" i="1" s="1"/>
  <c r="G1210" i="1"/>
  <c r="D1210" i="1"/>
  <c r="C1210" i="1"/>
  <c r="H1210" i="1" s="1"/>
  <c r="D1209" i="1"/>
  <c r="C1209" i="1"/>
  <c r="H1209" i="1" s="1"/>
  <c r="D1208" i="1"/>
  <c r="C1208" i="1"/>
  <c r="G1207" i="1"/>
  <c r="D1207" i="1"/>
  <c r="C1207" i="1"/>
  <c r="H1207" i="1" s="1"/>
  <c r="G1206" i="1"/>
  <c r="D1206" i="1"/>
  <c r="C1206" i="1"/>
  <c r="H1206" i="1" s="1"/>
  <c r="D1205" i="1"/>
  <c r="C1205" i="1"/>
  <c r="H1205" i="1" s="1"/>
  <c r="D1204" i="1"/>
  <c r="C1204" i="1"/>
  <c r="G1203" i="1"/>
  <c r="D1203" i="1"/>
  <c r="C1203" i="1"/>
  <c r="H1203" i="1" s="1"/>
  <c r="G1202" i="1"/>
  <c r="D1202" i="1"/>
  <c r="C1202" i="1"/>
  <c r="H1202" i="1" s="1"/>
  <c r="D1201" i="1"/>
  <c r="C1201" i="1"/>
  <c r="H1201" i="1" s="1"/>
  <c r="D1200" i="1"/>
  <c r="C1200" i="1"/>
  <c r="G1199" i="1"/>
  <c r="D1199" i="1"/>
  <c r="C1199" i="1"/>
  <c r="H1199" i="1" s="1"/>
  <c r="G1198" i="1"/>
  <c r="D1198" i="1"/>
  <c r="C1198" i="1"/>
  <c r="H1198" i="1" s="1"/>
  <c r="D1197" i="1"/>
  <c r="C1197" i="1"/>
  <c r="H1197" i="1" s="1"/>
  <c r="D1196" i="1"/>
  <c r="C1196" i="1"/>
  <c r="G1195" i="1"/>
  <c r="D1195" i="1"/>
  <c r="C1195" i="1"/>
  <c r="H1195" i="1" s="1"/>
  <c r="G1194" i="1"/>
  <c r="D1194" i="1"/>
  <c r="C1194" i="1"/>
  <c r="H1194" i="1" s="1"/>
  <c r="D1193" i="1"/>
  <c r="C1193" i="1"/>
  <c r="H1193" i="1" s="1"/>
  <c r="D1192" i="1"/>
  <c r="C1192" i="1"/>
  <c r="G1191" i="1"/>
  <c r="D1191" i="1"/>
  <c r="C1191" i="1"/>
  <c r="H1191" i="1" s="1"/>
  <c r="G1190" i="1"/>
  <c r="D1190" i="1"/>
  <c r="C1190" i="1"/>
  <c r="H1190" i="1" s="1"/>
  <c r="D1189" i="1"/>
  <c r="C1189" i="1"/>
  <c r="H1189" i="1" s="1"/>
  <c r="D1188" i="1"/>
  <c r="C1188" i="1"/>
  <c r="G1187" i="1"/>
  <c r="D1187" i="1"/>
  <c r="C1187" i="1"/>
  <c r="H1187" i="1" s="1"/>
  <c r="G1186" i="1"/>
  <c r="D1186" i="1"/>
  <c r="C1186" i="1"/>
  <c r="H1186" i="1" s="1"/>
  <c r="D1185" i="1"/>
  <c r="C1185" i="1"/>
  <c r="H1185" i="1" s="1"/>
  <c r="D1184" i="1"/>
  <c r="C1184" i="1"/>
  <c r="D1183" i="1"/>
  <c r="G1182" i="1"/>
  <c r="D1182" i="1"/>
  <c r="C1182" i="1"/>
  <c r="H1182" i="1" s="1"/>
  <c r="D1181" i="1"/>
  <c r="C1181" i="1"/>
  <c r="H1181" i="1" s="1"/>
  <c r="D1180" i="1"/>
  <c r="C1180" i="1"/>
  <c r="G1179" i="1"/>
  <c r="D1179" i="1"/>
  <c r="C1179" i="1"/>
  <c r="H1179" i="1" s="1"/>
  <c r="G1178" i="1"/>
  <c r="D1178" i="1"/>
  <c r="C1178" i="1"/>
  <c r="H1178" i="1" s="1"/>
  <c r="D1177" i="1"/>
  <c r="C1177" i="1"/>
  <c r="H1177" i="1" s="1"/>
  <c r="D1176" i="1"/>
  <c r="C1176" i="1"/>
  <c r="G1175" i="1"/>
  <c r="D1175" i="1"/>
  <c r="C1175" i="1"/>
  <c r="H1175" i="1" s="1"/>
  <c r="G1174" i="1"/>
  <c r="D1174" i="1"/>
  <c r="C1174" i="1"/>
  <c r="H1174" i="1" s="1"/>
  <c r="D1173" i="1"/>
  <c r="C1173" i="1"/>
  <c r="H1173" i="1" s="1"/>
  <c r="D1172" i="1"/>
  <c r="C1172" i="1"/>
  <c r="G1171" i="1"/>
  <c r="D1171" i="1"/>
  <c r="C1171" i="1"/>
  <c r="H1171" i="1" s="1"/>
  <c r="G1170" i="1"/>
  <c r="D1170" i="1"/>
  <c r="C1170" i="1"/>
  <c r="H1170" i="1" s="1"/>
  <c r="D1169" i="1"/>
  <c r="C1169" i="1"/>
  <c r="H1169" i="1" s="1"/>
  <c r="D1168" i="1"/>
  <c r="C1168" i="1"/>
  <c r="D1167" i="1"/>
  <c r="G1166" i="1"/>
  <c r="D1166" i="1"/>
  <c r="C1166" i="1"/>
  <c r="H1166" i="1" s="1"/>
  <c r="D1165" i="1"/>
  <c r="C1165" i="1"/>
  <c r="H1165" i="1" s="1"/>
  <c r="D1164" i="1"/>
  <c r="C1164" i="1"/>
  <c r="G1163" i="1"/>
  <c r="D1163" i="1"/>
  <c r="C1163" i="1"/>
  <c r="H1163" i="1" s="1"/>
  <c r="G1162" i="1"/>
  <c r="D1162" i="1"/>
  <c r="C1162" i="1"/>
  <c r="H1162" i="1" s="1"/>
  <c r="D1161" i="1"/>
  <c r="C1161" i="1"/>
  <c r="H1161" i="1" s="1"/>
  <c r="D1160" i="1"/>
  <c r="C1160" i="1"/>
  <c r="G1159" i="1"/>
  <c r="D1159" i="1"/>
  <c r="C1159" i="1"/>
  <c r="H1159" i="1" s="1"/>
  <c r="G1158" i="1"/>
  <c r="D1158" i="1"/>
  <c r="C1158" i="1"/>
  <c r="H1158" i="1" s="1"/>
  <c r="D1157" i="1"/>
  <c r="C1157" i="1"/>
  <c r="H1157" i="1" s="1"/>
  <c r="D1156" i="1"/>
  <c r="C1156" i="1"/>
  <c r="G1155" i="1"/>
  <c r="D1155" i="1"/>
  <c r="C1155" i="1"/>
  <c r="H1155" i="1" s="1"/>
  <c r="D1154" i="1"/>
  <c r="D1151" i="1"/>
  <c r="C1151" i="1"/>
  <c r="H1151" i="1" s="1"/>
  <c r="D1150" i="1"/>
  <c r="C1150" i="1"/>
  <c r="G1149" i="1"/>
  <c r="D1149" i="1"/>
  <c r="C1149" i="1"/>
  <c r="H1149" i="1" s="1"/>
  <c r="G1148" i="1"/>
  <c r="D1148" i="1"/>
  <c r="C1148" i="1"/>
  <c r="H1148" i="1" s="1"/>
  <c r="D1147" i="1"/>
  <c r="C1147" i="1"/>
  <c r="H1147" i="1" s="1"/>
  <c r="D1146" i="1"/>
  <c r="C1146" i="1"/>
  <c r="G1145" i="1"/>
  <c r="D1145" i="1"/>
  <c r="C1145" i="1"/>
  <c r="H1145" i="1" s="1"/>
  <c r="G1144" i="1"/>
  <c r="D1144" i="1"/>
  <c r="C1144" i="1"/>
  <c r="H1144" i="1" s="1"/>
  <c r="D1143" i="1"/>
  <c r="C1143" i="1"/>
  <c r="H1143" i="1" s="1"/>
  <c r="D1142" i="1"/>
  <c r="C1142" i="1"/>
  <c r="G1141" i="1"/>
  <c r="D1141" i="1"/>
  <c r="C1141" i="1"/>
  <c r="H1141" i="1" s="1"/>
  <c r="G1140" i="1"/>
  <c r="D1140" i="1"/>
  <c r="C1140" i="1"/>
  <c r="D1139" i="1"/>
  <c r="C1139" i="1"/>
  <c r="G1139" i="1" s="1"/>
  <c r="D1138" i="1"/>
  <c r="C1138" i="1"/>
  <c r="G1137" i="1"/>
  <c r="D1137" i="1"/>
  <c r="C1137" i="1"/>
  <c r="H1137" i="1" s="1"/>
  <c r="G1136" i="1"/>
  <c r="D1136" i="1"/>
  <c r="C1136" i="1"/>
  <c r="D1135" i="1"/>
  <c r="C1135" i="1"/>
  <c r="G1135" i="1" s="1"/>
  <c r="D1134" i="1"/>
  <c r="C1134" i="1"/>
  <c r="G1133" i="1"/>
  <c r="D1133" i="1"/>
  <c r="C1133" i="1"/>
  <c r="H1133" i="1" s="1"/>
  <c r="G1132" i="1"/>
  <c r="D1132" i="1"/>
  <c r="C1132" i="1"/>
  <c r="D1131" i="1"/>
  <c r="C1131" i="1"/>
  <c r="G1131" i="1" s="1"/>
  <c r="D1130" i="1"/>
  <c r="C1130" i="1"/>
  <c r="G1129" i="1"/>
  <c r="D1129" i="1"/>
  <c r="C1129" i="1"/>
  <c r="H1129" i="1" s="1"/>
  <c r="G1128" i="1"/>
  <c r="D1128" i="1"/>
  <c r="C1128" i="1"/>
  <c r="D1127" i="1"/>
  <c r="C1127" i="1"/>
  <c r="G1127" i="1" s="1"/>
  <c r="D1126" i="1"/>
  <c r="C1126" i="1"/>
  <c r="G1125" i="1"/>
  <c r="D1125" i="1"/>
  <c r="C1125" i="1"/>
  <c r="H1125" i="1" s="1"/>
  <c r="C1124" i="1"/>
  <c r="D1123" i="1"/>
  <c r="C1123" i="1"/>
  <c r="D1122" i="1"/>
  <c r="C1122" i="1"/>
  <c r="G1121" i="1"/>
  <c r="D1121" i="1"/>
  <c r="C1121" i="1"/>
  <c r="H1121" i="1" s="1"/>
  <c r="G1120" i="1"/>
  <c r="D1120" i="1"/>
  <c r="C1120" i="1"/>
  <c r="D1119" i="1"/>
  <c r="C1119" i="1"/>
  <c r="D1118" i="1"/>
  <c r="C1118" i="1"/>
  <c r="G1117" i="1"/>
  <c r="D1117" i="1"/>
  <c r="C1117" i="1"/>
  <c r="H1117" i="1" s="1"/>
  <c r="G1116"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G715" i="1" s="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D289" i="1"/>
  <c r="H289" i="1" s="1"/>
  <c r="C289" i="1"/>
  <c r="H288" i="1"/>
  <c r="G288" i="1"/>
  <c r="D288" i="1"/>
  <c r="C288" i="1"/>
  <c r="C284" i="1"/>
  <c r="H283" i="1"/>
  <c r="D283" i="1"/>
  <c r="G283" i="1" s="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C165" i="1"/>
  <c r="H164" i="1"/>
  <c r="G164" i="1"/>
  <c r="D164" i="1"/>
  <c r="C164" i="1"/>
  <c r="H163" i="1"/>
  <c r="D163" i="1"/>
  <c r="G163" i="1" s="1"/>
  <c r="C163" i="1"/>
  <c r="H162" i="1"/>
  <c r="G162" i="1"/>
  <c r="D162" i="1"/>
  <c r="C162" i="1"/>
  <c r="D161" i="1"/>
  <c r="H161" i="1" s="1"/>
  <c r="C161" i="1"/>
  <c r="C160" i="1"/>
  <c r="C159" i="1"/>
  <c r="D158" i="1"/>
  <c r="H158" i="1" s="1"/>
  <c r="C158" i="1"/>
  <c r="D157" i="1"/>
  <c r="H157" i="1" s="1"/>
  <c r="C157" i="1"/>
  <c r="H156" i="1"/>
  <c r="G156" i="1"/>
  <c r="D156" i="1"/>
  <c r="C156" i="1"/>
  <c r="D155" i="1"/>
  <c r="H155" i="1" s="1"/>
  <c r="C155" i="1"/>
  <c r="D154" i="1"/>
  <c r="G154" i="1" s="1"/>
  <c r="C154" i="1"/>
  <c r="H153" i="1"/>
  <c r="G153" i="1"/>
  <c r="D153" i="1"/>
  <c r="C153" i="1"/>
  <c r="H152" i="1"/>
  <c r="G152" i="1"/>
  <c r="D152" i="1"/>
  <c r="C152" i="1"/>
  <c r="H151" i="1"/>
  <c r="G151" i="1"/>
  <c r="D151" i="1"/>
  <c r="C151" i="1"/>
  <c r="H150" i="1"/>
  <c r="G150" i="1"/>
  <c r="D150" i="1"/>
  <c r="C150" i="1"/>
  <c r="H149" i="1"/>
  <c r="G149" i="1"/>
  <c r="D149" i="1"/>
  <c r="C149" i="1"/>
  <c r="D148" i="1"/>
  <c r="H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H125" i="1"/>
  <c r="D125" i="1"/>
  <c r="G125" i="1" s="1"/>
  <c r="C125"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G70"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7" i="9" l="1"/>
  <c r="B287" i="9" s="1"/>
  <c r="E292" i="9"/>
  <c r="B292" i="9" s="1"/>
  <c r="C1483" i="1"/>
  <c r="G1483" i="1" s="1"/>
  <c r="E293" i="9"/>
  <c r="E299" i="9"/>
  <c r="B299" i="9" s="1"/>
  <c r="E33" i="9"/>
  <c r="B33" i="9" s="1"/>
  <c r="F215" i="9"/>
  <c r="B215" i="9" s="1"/>
  <c r="E297" i="9"/>
  <c r="B297" i="9" s="1"/>
  <c r="E302" i="9"/>
  <c r="B302" i="9" s="1"/>
  <c r="E32" i="9"/>
  <c r="B32" i="9" s="1"/>
  <c r="G1578" i="1"/>
  <c r="H1576" i="1"/>
  <c r="G1510" i="1"/>
  <c r="G1504" i="1"/>
  <c r="H1499" i="1"/>
  <c r="H1491" i="1"/>
  <c r="G1486" i="1"/>
  <c r="H1481" i="1"/>
  <c r="H1483" i="1"/>
  <c r="G130" i="1"/>
  <c r="G131" i="1"/>
  <c r="H284" i="1"/>
  <c r="G284" i="1"/>
  <c r="G406" i="1"/>
  <c r="G405" i="1"/>
  <c r="G404" i="1"/>
  <c r="G413" i="1"/>
  <c r="G411" i="1"/>
  <c r="G289" i="1"/>
  <c r="G638" i="1"/>
  <c r="H638" i="1"/>
  <c r="D412" i="1"/>
  <c r="H715" i="1"/>
  <c r="G711" i="1"/>
  <c r="G709" i="1"/>
  <c r="G703" i="1"/>
  <c r="H688" i="1"/>
  <c r="G668" i="1"/>
  <c r="G649" i="1"/>
  <c r="B275" i="9"/>
  <c r="G206" i="1"/>
  <c r="G207" i="1"/>
  <c r="F220" i="9"/>
  <c r="B220" i="9" s="1"/>
  <c r="H173" i="1"/>
  <c r="G173" i="1"/>
  <c r="D165" i="1"/>
  <c r="H160" i="1"/>
  <c r="G160" i="1"/>
  <c r="F164" i="4"/>
  <c r="E163" i="4"/>
  <c r="D159" i="1" s="1"/>
  <c r="G161" i="1"/>
  <c r="G158" i="1"/>
  <c r="G155" i="1"/>
  <c r="G157" i="1"/>
  <c r="G148" i="1"/>
  <c r="H154" i="1"/>
  <c r="G124" i="1"/>
  <c r="H124" i="1"/>
  <c r="E124" i="4"/>
  <c r="D120" i="1" s="1"/>
  <c r="G120" i="1" s="1"/>
  <c r="D108" i="1"/>
  <c r="E34" i="9"/>
  <c r="B34" i="9" s="1"/>
  <c r="G64" i="1"/>
  <c r="G65" i="1"/>
  <c r="E30" i="9"/>
  <c r="B30" i="9" s="1"/>
  <c r="H1126" i="1"/>
  <c r="G1126" i="1"/>
  <c r="H1134" i="1"/>
  <c r="G1134" i="1"/>
  <c r="H1142" i="1"/>
  <c r="G1142" i="1"/>
  <c r="H1160" i="1"/>
  <c r="G1160" i="1"/>
  <c r="H1172" i="1"/>
  <c r="G1172" i="1"/>
  <c r="H1180" i="1"/>
  <c r="G1180" i="1"/>
  <c r="H1184" i="1"/>
  <c r="G1184" i="1"/>
  <c r="H1192" i="1"/>
  <c r="G1192" i="1"/>
  <c r="H1200" i="1"/>
  <c r="G1200" i="1"/>
  <c r="H1208" i="1"/>
  <c r="G1208" i="1"/>
  <c r="H1306" i="1"/>
  <c r="G1306" i="1"/>
  <c r="H1314" i="1"/>
  <c r="G1314" i="1"/>
  <c r="H1322" i="1"/>
  <c r="G1322" i="1"/>
  <c r="G1463" i="1"/>
  <c r="J1463" i="1"/>
  <c r="H1463" i="1"/>
  <c r="G1465" i="1"/>
  <c r="J1465" i="1"/>
  <c r="H1465" i="1"/>
  <c r="G1467" i="1"/>
  <c r="I1467" i="1" s="1"/>
  <c r="J1467" i="1"/>
  <c r="H1467" i="1"/>
  <c r="G1493" i="1"/>
  <c r="H1493"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H1012" i="1"/>
  <c r="H1014" i="1"/>
  <c r="H1016" i="1"/>
  <c r="H1018" i="1"/>
  <c r="H1020" i="1"/>
  <c r="H1022" i="1"/>
  <c r="H1024" i="1"/>
  <c r="H1026" i="1"/>
  <c r="H1028" i="1"/>
  <c r="H1030" i="1"/>
  <c r="H1032" i="1"/>
  <c r="H1034" i="1"/>
  <c r="H1036" i="1"/>
  <c r="H1038" i="1"/>
  <c r="H1040" i="1"/>
  <c r="H1042" i="1"/>
  <c r="H1044" i="1"/>
  <c r="H1049" i="1"/>
  <c r="H1051" i="1"/>
  <c r="H1053" i="1"/>
  <c r="H1055" i="1"/>
  <c r="H1057" i="1"/>
  <c r="H1059" i="1"/>
  <c r="H1061" i="1"/>
  <c r="H1063"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G1115" i="1"/>
  <c r="H1118" i="1"/>
  <c r="G1118" i="1"/>
  <c r="G1123" i="1"/>
  <c r="H1150" i="1"/>
  <c r="G1150" i="1"/>
  <c r="H1130" i="1"/>
  <c r="G1130" i="1"/>
  <c r="H1138" i="1"/>
  <c r="G1138" i="1"/>
  <c r="H1146" i="1"/>
  <c r="G1146" i="1"/>
  <c r="H1156" i="1"/>
  <c r="G1156" i="1"/>
  <c r="H1164" i="1"/>
  <c r="G1164" i="1"/>
  <c r="H1168" i="1"/>
  <c r="G1168" i="1"/>
  <c r="H1176" i="1"/>
  <c r="G1176" i="1"/>
  <c r="H1188" i="1"/>
  <c r="G1188" i="1"/>
  <c r="H1196" i="1"/>
  <c r="G1196" i="1"/>
  <c r="H1204" i="1"/>
  <c r="G1204" i="1"/>
  <c r="H1212" i="1"/>
  <c r="G1212" i="1"/>
  <c r="H1302" i="1"/>
  <c r="G1302" i="1"/>
  <c r="H1310" i="1"/>
  <c r="G1310" i="1"/>
  <c r="H1318" i="1"/>
  <c r="G1318" i="1"/>
  <c r="J1446" i="1"/>
  <c r="H1446" i="1"/>
  <c r="G1446"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H1011" i="1"/>
  <c r="H1013" i="1"/>
  <c r="H1015" i="1"/>
  <c r="H1017" i="1"/>
  <c r="H1019" i="1"/>
  <c r="H1021" i="1"/>
  <c r="H1023" i="1"/>
  <c r="H1025" i="1"/>
  <c r="H1027" i="1"/>
  <c r="H1029" i="1"/>
  <c r="H1031" i="1"/>
  <c r="H1033" i="1"/>
  <c r="H1035" i="1"/>
  <c r="H1037" i="1"/>
  <c r="H1039" i="1"/>
  <c r="H1041" i="1"/>
  <c r="H1043" i="1"/>
  <c r="H1045" i="1"/>
  <c r="H1048" i="1"/>
  <c r="H1050" i="1"/>
  <c r="H1052" i="1"/>
  <c r="H1054" i="1"/>
  <c r="H1056" i="1"/>
  <c r="H1058" i="1"/>
  <c r="H1060" i="1"/>
  <c r="H1062" i="1"/>
  <c r="H1064" i="1"/>
  <c r="H1066" i="1"/>
  <c r="H1068" i="1"/>
  <c r="H1070" i="1"/>
  <c r="H1072" i="1"/>
  <c r="H1074" i="1"/>
  <c r="H1076" i="1"/>
  <c r="H1078" i="1"/>
  <c r="H1080" i="1"/>
  <c r="H1082" i="1"/>
  <c r="H1084" i="1"/>
  <c r="H1086" i="1"/>
  <c r="H1088" i="1"/>
  <c r="H1090" i="1"/>
  <c r="H1092" i="1"/>
  <c r="H1094" i="1"/>
  <c r="H1096" i="1"/>
  <c r="H1098" i="1"/>
  <c r="H1100" i="1"/>
  <c r="H1102" i="1"/>
  <c r="H1104" i="1"/>
  <c r="H1106" i="1"/>
  <c r="H1108" i="1"/>
  <c r="H1110" i="1"/>
  <c r="H1112" i="1"/>
  <c r="H1114" i="1"/>
  <c r="G1119" i="1"/>
  <c r="H1122" i="1"/>
  <c r="G1122"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43" i="1"/>
  <c r="G1147" i="1"/>
  <c r="G1151" i="1"/>
  <c r="G1157" i="1"/>
  <c r="G1161" i="1"/>
  <c r="G1165" i="1"/>
  <c r="G1169" i="1"/>
  <c r="G1173" i="1"/>
  <c r="G1177" i="1"/>
  <c r="G1181" i="1"/>
  <c r="G1185" i="1"/>
  <c r="G1189" i="1"/>
  <c r="G1193" i="1"/>
  <c r="G1197" i="1"/>
  <c r="G1201" i="1"/>
  <c r="G1205" i="1"/>
  <c r="G1209" i="1"/>
  <c r="G1213"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38" i="1"/>
  <c r="G1438" i="1"/>
  <c r="G1447" i="1"/>
  <c r="H1447" i="1"/>
  <c r="J1451" i="1"/>
  <c r="H1451" i="1"/>
  <c r="J1472" i="1"/>
  <c r="H1472" i="1"/>
  <c r="J1474" i="1"/>
  <c r="H1474" i="1"/>
  <c r="H1116" i="1"/>
  <c r="H1120" i="1"/>
  <c r="H1128" i="1"/>
  <c r="H1132" i="1"/>
  <c r="H1136" i="1"/>
  <c r="H1140" i="1"/>
  <c r="J1443" i="1"/>
  <c r="H1443" i="1"/>
  <c r="G1443" i="1"/>
  <c r="I1443" i="1" s="1"/>
  <c r="J1462" i="1"/>
  <c r="H1462" i="1"/>
  <c r="J1464" i="1"/>
  <c r="H1464" i="1"/>
  <c r="J1466" i="1"/>
  <c r="H1466" i="1"/>
  <c r="J1468" i="1"/>
  <c r="H1468" i="1"/>
  <c r="H1115" i="1"/>
  <c r="H1119" i="1"/>
  <c r="H1123" i="1"/>
  <c r="H1127" i="1"/>
  <c r="H1131" i="1"/>
  <c r="H1135" i="1"/>
  <c r="H1139" i="1"/>
  <c r="G1301" i="1"/>
  <c r="G1305" i="1"/>
  <c r="G1309" i="1"/>
  <c r="G1313" i="1"/>
  <c r="G1317"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37" i="1"/>
  <c r="G1437" i="1"/>
  <c r="J1439" i="1"/>
  <c r="H1439" i="1"/>
  <c r="G1439" i="1"/>
  <c r="I1439" i="1" s="1"/>
  <c r="J1447" i="1"/>
  <c r="G1450" i="1"/>
  <c r="J1450" i="1"/>
  <c r="H1450" i="1"/>
  <c r="G1452" i="1"/>
  <c r="J1452" i="1"/>
  <c r="H1452" i="1"/>
  <c r="G1471" i="1"/>
  <c r="I1471" i="1" s="1"/>
  <c r="J1471" i="1"/>
  <c r="H1471" i="1"/>
  <c r="G1473" i="1"/>
  <c r="I1473" i="1" s="1"/>
  <c r="J1473" i="1"/>
  <c r="H1473" i="1"/>
  <c r="G1475" i="1"/>
  <c r="H1475" i="1"/>
  <c r="G1495" i="1"/>
  <c r="H1495" i="1"/>
  <c r="F51" i="4"/>
  <c r="D50" i="4"/>
  <c r="F460" i="4"/>
  <c r="D459" i="4"/>
  <c r="H307" i="9"/>
  <c r="E176" i="5"/>
  <c r="H1440" i="1"/>
  <c r="J1440" i="1"/>
  <c r="H1441" i="1"/>
  <c r="I1441" i="1" s="1"/>
  <c r="H1444" i="1"/>
  <c r="J1444" i="1"/>
  <c r="H1445" i="1"/>
  <c r="J1448" i="1"/>
  <c r="G1454" i="1"/>
  <c r="I1456" i="1"/>
  <c r="I1458" i="1"/>
  <c r="I1460" i="1"/>
  <c r="H1509" i="1"/>
  <c r="H1511" i="1"/>
  <c r="H1529" i="1"/>
  <c r="H1531" i="1"/>
  <c r="H1545" i="1"/>
  <c r="H1547" i="1"/>
  <c r="H1561" i="1"/>
  <c r="H1563" i="1"/>
  <c r="H1577" i="1"/>
  <c r="F163" i="4"/>
  <c r="F388" i="4"/>
  <c r="D363" i="4"/>
  <c r="E420" i="4"/>
  <c r="H30" i="3"/>
  <c r="C1453" i="1"/>
  <c r="D5" i="7"/>
  <c r="I35" i="3"/>
  <c r="C1518" i="1"/>
  <c r="J1449" i="1"/>
  <c r="I1477" i="1"/>
  <c r="I1479" i="1"/>
  <c r="F83" i="4"/>
  <c r="D82" i="4"/>
  <c r="F152" i="4"/>
  <c r="D299" i="4"/>
  <c r="F304" i="4"/>
  <c r="E636" i="4"/>
  <c r="D630" i="1" s="1"/>
  <c r="I20" i="3"/>
  <c r="G1440" i="1"/>
  <c r="H1442" i="1"/>
  <c r="I1442" i="1" s="1"/>
  <c r="J1442" i="1"/>
  <c r="G1444" i="1"/>
  <c r="I1444" i="1" s="1"/>
  <c r="G1451" i="1"/>
  <c r="J1456" i="1"/>
  <c r="J1458" i="1"/>
  <c r="J1460" i="1"/>
  <c r="G1462" i="1"/>
  <c r="G1464" i="1"/>
  <c r="I1464" i="1" s="1"/>
  <c r="G1466" i="1"/>
  <c r="G1468" i="1"/>
  <c r="I1468" i="1" s="1"/>
  <c r="G1472" i="1"/>
  <c r="I1472" i="1" s="1"/>
  <c r="G1474" i="1"/>
  <c r="I1474" i="1" s="1"/>
  <c r="I1476" i="1"/>
  <c r="I1478" i="1"/>
  <c r="H1485" i="1"/>
  <c r="H1487" i="1"/>
  <c r="H1501" i="1"/>
  <c r="H1503" i="1"/>
  <c r="H1521" i="1"/>
  <c r="H1523" i="1"/>
  <c r="H1537" i="1"/>
  <c r="H1539" i="1"/>
  <c r="H1553" i="1"/>
  <c r="H1555" i="1"/>
  <c r="H1569" i="1"/>
  <c r="H1571" i="1"/>
  <c r="E298" i="4"/>
  <c r="E237" i="5"/>
  <c r="D1215" i="1"/>
  <c r="H1215" i="1" s="1"/>
  <c r="E141" i="6"/>
  <c r="I24" i="3"/>
  <c r="D1299" i="1"/>
  <c r="D7" i="4"/>
  <c r="E106" i="4"/>
  <c r="D102" i="1" s="1"/>
  <c r="H21" i="9"/>
  <c r="G21" i="9"/>
  <c r="D196" i="4"/>
  <c r="D151" i="4" s="1"/>
  <c r="D224" i="4"/>
  <c r="E252" i="4"/>
  <c r="D248" i="1" s="1"/>
  <c r="F264" i="4"/>
  <c r="D263" i="4"/>
  <c r="E311" i="4"/>
  <c r="D306" i="1" s="1"/>
  <c r="D643" i="4"/>
  <c r="F416" i="4"/>
  <c r="E459" i="4"/>
  <c r="D453" i="1" s="1"/>
  <c r="D472" i="4"/>
  <c r="D484" i="4"/>
  <c r="D515" i="4"/>
  <c r="D567" i="4"/>
  <c r="D580" i="4"/>
  <c r="F585" i="4"/>
  <c r="F594" i="4"/>
  <c r="D593" i="4"/>
  <c r="F8" i="5"/>
  <c r="E87" i="5"/>
  <c r="D1065" i="1" s="1"/>
  <c r="H1065" i="1" s="1"/>
  <c r="D177" i="5"/>
  <c r="F180" i="5"/>
  <c r="F207" i="5"/>
  <c r="D206" i="5"/>
  <c r="H24" i="3"/>
  <c r="F5" i="6"/>
  <c r="D1408" i="1"/>
  <c r="C1469" i="1"/>
  <c r="C1470" i="1"/>
  <c r="F177" i="4"/>
  <c r="F216" i="4"/>
  <c r="D215" i="4"/>
  <c r="E363" i="4"/>
  <c r="E643" i="4"/>
  <c r="D637" i="1" s="1"/>
  <c r="D12" i="5"/>
  <c r="D7" i="5" s="1"/>
  <c r="F45" i="5"/>
  <c r="F70" i="5"/>
  <c r="D69" i="5"/>
  <c r="D237" i="5"/>
  <c r="D245" i="5"/>
  <c r="F130" i="6"/>
  <c r="D129" i="6"/>
  <c r="D42" i="8"/>
  <c r="G312" i="9" s="1"/>
  <c r="E312" i="9" s="1"/>
  <c r="E50" i="4"/>
  <c r="D46" i="1" s="1"/>
  <c r="F134" i="4"/>
  <c r="D133" i="4"/>
  <c r="D351" i="4"/>
  <c r="F356" i="4"/>
  <c r="F530" i="4"/>
  <c r="D529" i="4"/>
  <c r="D190" i="5"/>
  <c r="F36" i="6"/>
  <c r="D35" i="6"/>
  <c r="D141" i="6" s="1"/>
  <c r="F122" i="6"/>
  <c r="D114" i="6"/>
  <c r="E5" i="7"/>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43" i="9"/>
  <c r="B143" i="9" s="1"/>
  <c r="E146" i="5"/>
  <c r="D1124" i="1" s="1"/>
  <c r="G1124" i="1" s="1"/>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65" i="9"/>
  <c r="G164" i="9"/>
  <c r="E164" i="9" s="1"/>
  <c r="B164" i="9" s="1"/>
  <c r="G163" i="9"/>
  <c r="E163" i="9" s="1"/>
  <c r="B163" i="9" s="1"/>
  <c r="G162" i="9"/>
  <c r="E162" i="9" s="1"/>
  <c r="B162" i="9" s="1"/>
  <c r="G161" i="9"/>
  <c r="E161" i="9" s="1"/>
  <c r="B161"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66" i="9"/>
  <c r="E166" i="9" s="1"/>
  <c r="B166" i="9" s="1"/>
  <c r="H165" i="9"/>
  <c r="I10" i="9"/>
  <c r="E289" i="9"/>
  <c r="B289" i="9" s="1"/>
  <c r="F217" i="9"/>
  <c r="B217" i="9" s="1"/>
  <c r="F225" i="9"/>
  <c r="B225" i="9" s="1"/>
  <c r="F233" i="9"/>
  <c r="B233" i="9" s="1"/>
  <c r="B238" i="9"/>
  <c r="F241" i="9"/>
  <c r="B241" i="9" s="1"/>
  <c r="F249" i="9"/>
  <c r="B249" i="9" s="1"/>
  <c r="F257" i="9"/>
  <c r="B257" i="9" s="1"/>
  <c r="F265" i="9"/>
  <c r="B265" i="9" s="1"/>
  <c r="F277" i="9"/>
  <c r="E295" i="9"/>
  <c r="B295" i="9" s="1"/>
  <c r="B252" i="9"/>
  <c r="B260" i="9"/>
  <c r="B268" i="9"/>
  <c r="F221" i="9"/>
  <c r="B221" i="9" s="1"/>
  <c r="F229" i="9"/>
  <c r="B229" i="9" s="1"/>
  <c r="B234" i="9"/>
  <c r="F237" i="9"/>
  <c r="B237" i="9" s="1"/>
  <c r="F245" i="9"/>
  <c r="B245" i="9" s="1"/>
  <c r="F253" i="9"/>
  <c r="B253" i="9" s="1"/>
  <c r="F261" i="9"/>
  <c r="B261" i="9" s="1"/>
  <c r="F269" i="9"/>
  <c r="B269" i="9" s="1"/>
  <c r="E273" i="9"/>
  <c r="B273" i="9" s="1"/>
  <c r="B293" i="9"/>
  <c r="H19" i="9" l="1"/>
  <c r="E19" i="9" s="1"/>
  <c r="B19" i="9" s="1"/>
  <c r="G412" i="1"/>
  <c r="H412" i="1"/>
  <c r="G165" i="1"/>
  <c r="H165" i="1"/>
  <c r="H159" i="1"/>
  <c r="G159" i="1"/>
  <c r="H120" i="1"/>
  <c r="F124" i="4"/>
  <c r="H108" i="1"/>
  <c r="G108" i="1"/>
  <c r="H28" i="3"/>
  <c r="F141" i="6"/>
  <c r="C1435" i="1"/>
  <c r="H20" i="3"/>
  <c r="F7" i="5"/>
  <c r="C985" i="1"/>
  <c r="H17" i="3"/>
  <c r="D289" i="4"/>
  <c r="C147" i="1"/>
  <c r="E165" i="9"/>
  <c r="B165" i="9" s="1"/>
  <c r="D528" i="4"/>
  <c r="F529" i="4"/>
  <c r="C523" i="1"/>
  <c r="F133" i="4"/>
  <c r="C129" i="1"/>
  <c r="K1450" i="9"/>
  <c r="G313" i="9"/>
  <c r="E313" i="9" s="1"/>
  <c r="B313" i="9" s="1"/>
  <c r="I34" i="3"/>
  <c r="C1517" i="1"/>
  <c r="F245" i="5"/>
  <c r="C1222" i="1"/>
  <c r="F215" i="4"/>
  <c r="C211" i="1"/>
  <c r="G1470" i="1"/>
  <c r="H1470" i="1"/>
  <c r="F484" i="4"/>
  <c r="C478" i="1"/>
  <c r="E21" i="9"/>
  <c r="H1299" i="1"/>
  <c r="G1299" i="1"/>
  <c r="I23" i="3"/>
  <c r="D1214" i="1"/>
  <c r="I1466" i="1"/>
  <c r="E151" i="4"/>
  <c r="F151" i="4" s="1"/>
  <c r="H1518" i="1"/>
  <c r="G1518" i="1"/>
  <c r="E68" i="5"/>
  <c r="I1450" i="1"/>
  <c r="H1124" i="1"/>
  <c r="G1215" i="1"/>
  <c r="I1463" i="1"/>
  <c r="H25" i="3"/>
  <c r="F35" i="6"/>
  <c r="C1329" i="1"/>
  <c r="B312" i="9"/>
  <c r="F237" i="5"/>
  <c r="H23" i="3"/>
  <c r="C1214" i="1"/>
  <c r="F12" i="5"/>
  <c r="C990" i="1"/>
  <c r="G1469" i="1"/>
  <c r="H1469" i="1"/>
  <c r="F580" i="4"/>
  <c r="C574" i="1"/>
  <c r="F472" i="4"/>
  <c r="C466" i="1"/>
  <c r="F643" i="4"/>
  <c r="C637" i="1"/>
  <c r="G248" i="1"/>
  <c r="H248" i="1"/>
  <c r="D293" i="1"/>
  <c r="E635" i="4"/>
  <c r="D629" i="1" s="1"/>
  <c r="D414" i="1"/>
  <c r="F459" i="4"/>
  <c r="C453" i="1"/>
  <c r="I1452" i="1"/>
  <c r="G1065" i="1"/>
  <c r="I1465" i="1"/>
  <c r="I29" i="3"/>
  <c r="D1436" i="1"/>
  <c r="F129" i="6"/>
  <c r="C1423" i="1"/>
  <c r="D68" i="5"/>
  <c r="D6" i="5" s="1"/>
  <c r="F69" i="5"/>
  <c r="C1047" i="1"/>
  <c r="G317" i="9"/>
  <c r="E317" i="9" s="1"/>
  <c r="G307" i="9"/>
  <c r="E307" i="9" s="1"/>
  <c r="B307" i="9" s="1"/>
  <c r="D176" i="5"/>
  <c r="F177" i="5"/>
  <c r="C1154" i="1"/>
  <c r="F593" i="4"/>
  <c r="C587" i="1"/>
  <c r="F567" i="4"/>
  <c r="C561" i="1"/>
  <c r="H306" i="1"/>
  <c r="G306" i="1"/>
  <c r="F224" i="4"/>
  <c r="C220" i="1"/>
  <c r="H102" i="1"/>
  <c r="G102" i="1"/>
  <c r="D1435" i="1"/>
  <c r="I28" i="3"/>
  <c r="E6" i="4"/>
  <c r="I1462" i="1"/>
  <c r="I1451" i="1"/>
  <c r="I1440" i="1"/>
  <c r="F106" i="4"/>
  <c r="G315" i="9"/>
  <c r="E315" i="9" s="1"/>
  <c r="H29" i="3"/>
  <c r="C1436" i="1"/>
  <c r="F363" i="4"/>
  <c r="C358" i="1"/>
  <c r="E175" i="5"/>
  <c r="D1152" i="1" s="1"/>
  <c r="I22" i="3"/>
  <c r="D1153" i="1"/>
  <c r="I1447" i="1"/>
  <c r="I1446" i="1"/>
  <c r="F213" i="9"/>
  <c r="B213" i="9" s="1"/>
  <c r="H27" i="3"/>
  <c r="F114" i="6"/>
  <c r="C1408" i="1"/>
  <c r="G309" i="9"/>
  <c r="E309" i="9" s="1"/>
  <c r="B309" i="9" s="1"/>
  <c r="F190" i="5"/>
  <c r="C1167" i="1"/>
  <c r="D350" i="4"/>
  <c r="F351" i="4"/>
  <c r="C346" i="1"/>
  <c r="E350" i="4"/>
  <c r="D358" i="1"/>
  <c r="G310" i="9"/>
  <c r="E310" i="9" s="1"/>
  <c r="B310" i="9" s="1"/>
  <c r="F206" i="5"/>
  <c r="C1183" i="1"/>
  <c r="F515" i="4"/>
  <c r="C509" i="1"/>
  <c r="D420" i="4"/>
  <c r="F263" i="4"/>
  <c r="C259" i="1"/>
  <c r="F196" i="4"/>
  <c r="C192" i="1"/>
  <c r="F7" i="4"/>
  <c r="D6" i="4"/>
  <c r="C3" i="1"/>
  <c r="F299" i="4"/>
  <c r="D298" i="4"/>
  <c r="C294" i="1"/>
  <c r="F82" i="4"/>
  <c r="C78" i="1"/>
  <c r="G1453" i="1"/>
  <c r="H1453" i="1"/>
  <c r="F50" i="4"/>
  <c r="C46" i="1"/>
  <c r="H9" i="3"/>
  <c r="E311" i="9" l="1"/>
  <c r="G284" i="9"/>
  <c r="E284" i="9" s="1"/>
  <c r="B284" i="9" s="1"/>
  <c r="F6" i="5"/>
  <c r="C984" i="1"/>
  <c r="D407" i="4"/>
  <c r="F298" i="4"/>
  <c r="C293" i="1"/>
  <c r="H1183" i="1"/>
  <c r="G1183" i="1"/>
  <c r="E408" i="4"/>
  <c r="D403" i="1" s="1"/>
  <c r="D345" i="1"/>
  <c r="H1167" i="1"/>
  <c r="G1167" i="1"/>
  <c r="H358" i="1"/>
  <c r="G358" i="1"/>
  <c r="B315" i="9"/>
  <c r="E314" i="9"/>
  <c r="I10" i="3" s="1"/>
  <c r="H587" i="1"/>
  <c r="G587" i="1"/>
  <c r="H22" i="3"/>
  <c r="F176" i="5"/>
  <c r="D175" i="5"/>
  <c r="C1153" i="1"/>
  <c r="H466" i="1"/>
  <c r="G466" i="1"/>
  <c r="H1214" i="1"/>
  <c r="G1214" i="1"/>
  <c r="I21" i="3"/>
  <c r="D1046" i="1"/>
  <c r="E6" i="5"/>
  <c r="G1222" i="1"/>
  <c r="H1222" i="1"/>
  <c r="G523" i="1"/>
  <c r="H523" i="1"/>
  <c r="K3" i="9"/>
  <c r="G46" i="1"/>
  <c r="H46" i="1"/>
  <c r="G78" i="1"/>
  <c r="H78" i="1"/>
  <c r="H192" i="1"/>
  <c r="G192" i="1"/>
  <c r="F420" i="4"/>
  <c r="D635" i="4"/>
  <c r="C414" i="1"/>
  <c r="H346" i="1"/>
  <c r="G346" i="1"/>
  <c r="E412" i="4"/>
  <c r="I16" i="3"/>
  <c r="D2" i="1"/>
  <c r="H21" i="3"/>
  <c r="F68" i="5"/>
  <c r="C1046" i="1"/>
  <c r="H1329" i="1"/>
  <c r="G1329" i="1"/>
  <c r="B21" i="9"/>
  <c r="H985" i="1"/>
  <c r="G985" i="1"/>
  <c r="G1435" i="1"/>
  <c r="H1435" i="1"/>
  <c r="H1436" i="1"/>
  <c r="G1436" i="1"/>
  <c r="G220" i="1"/>
  <c r="H220" i="1"/>
  <c r="H561" i="1"/>
  <c r="G561" i="1"/>
  <c r="H1154" i="1"/>
  <c r="G1154" i="1"/>
  <c r="E316" i="9"/>
  <c r="I9" i="3" s="1"/>
  <c r="B317" i="9"/>
  <c r="H1423" i="1"/>
  <c r="G1423" i="1"/>
  <c r="G453" i="1"/>
  <c r="H453" i="1"/>
  <c r="G637" i="1"/>
  <c r="H637" i="1"/>
  <c r="G574" i="1"/>
  <c r="H574" i="1"/>
  <c r="H990" i="1"/>
  <c r="G990" i="1"/>
  <c r="H478" i="1"/>
  <c r="G478" i="1"/>
  <c r="H211" i="1"/>
  <c r="G211" i="1"/>
  <c r="G1517" i="1"/>
  <c r="H1517" i="1"/>
  <c r="H11" i="3"/>
  <c r="G129" i="1"/>
  <c r="H129" i="1"/>
  <c r="D636" i="4"/>
  <c r="F528" i="4"/>
  <c r="C522" i="1"/>
  <c r="H3" i="1"/>
  <c r="G3" i="1"/>
  <c r="G509" i="1"/>
  <c r="H509" i="1"/>
  <c r="H294" i="1"/>
  <c r="G294" i="1"/>
  <c r="F6" i="4"/>
  <c r="H16" i="3"/>
  <c r="D290" i="4"/>
  <c r="D412" i="4"/>
  <c r="C2" i="1"/>
  <c r="G259" i="1"/>
  <c r="H259" i="1"/>
  <c r="D408" i="4"/>
  <c r="F350" i="4"/>
  <c r="C345" i="1"/>
  <c r="H1408" i="1"/>
  <c r="G1408" i="1"/>
  <c r="H1047" i="1"/>
  <c r="G1047" i="1"/>
  <c r="E407" i="4"/>
  <c r="D402" i="1" s="1"/>
  <c r="E289" i="4"/>
  <c r="E290" i="4" s="1"/>
  <c r="I17" i="3"/>
  <c r="D147" i="1"/>
  <c r="H147" i="1" s="1"/>
  <c r="D413" i="4"/>
  <c r="D291" i="4"/>
  <c r="C285" i="1"/>
  <c r="F289" i="4" l="1"/>
  <c r="D286" i="1"/>
  <c r="G2" i="1"/>
  <c r="H2" i="1"/>
  <c r="N3" i="9"/>
  <c r="I11" i="3"/>
  <c r="G147" i="1"/>
  <c r="F635" i="4"/>
  <c r="C629" i="1"/>
  <c r="H8" i="3"/>
  <c r="E413" i="4"/>
  <c r="F413" i="4" s="1"/>
  <c r="E291" i="4"/>
  <c r="D287" i="1" s="1"/>
  <c r="D285" i="1"/>
  <c r="G285" i="1" s="1"/>
  <c r="F408" i="4"/>
  <c r="C403" i="1"/>
  <c r="D415" i="4"/>
  <c r="D640" i="4"/>
  <c r="C408" i="1"/>
  <c r="F636" i="4"/>
  <c r="C630" i="1"/>
  <c r="H1153" i="1"/>
  <c r="G1153" i="1"/>
  <c r="H293" i="1"/>
  <c r="G293" i="1"/>
  <c r="C287" i="1"/>
  <c r="H522" i="1"/>
  <c r="G522" i="1"/>
  <c r="D639" i="4"/>
  <c r="D414" i="4"/>
  <c r="F412" i="4"/>
  <c r="C407" i="1"/>
  <c r="F290" i="4"/>
  <c r="C286" i="1"/>
  <c r="G345" i="1"/>
  <c r="H345" i="1"/>
  <c r="H1046" i="1"/>
  <c r="G1046" i="1"/>
  <c r="H278" i="9"/>
  <c r="D984" i="1"/>
  <c r="H984" i="1" s="1"/>
  <c r="F175" i="5"/>
  <c r="C1152" i="1"/>
  <c r="G278" i="9"/>
  <c r="E278" i="9" s="1"/>
  <c r="E639" i="4"/>
  <c r="D407" i="1"/>
  <c r="H414" i="1"/>
  <c r="G414" i="1"/>
  <c r="F407" i="4"/>
  <c r="C402" i="1"/>
  <c r="H285" i="1" l="1"/>
  <c r="E414" i="4"/>
  <c r="D409" i="1" s="1"/>
  <c r="D633" i="1"/>
  <c r="H286" i="1"/>
  <c r="G286" i="1"/>
  <c r="H287" i="1"/>
  <c r="G287" i="1"/>
  <c r="F639" i="4"/>
  <c r="D641" i="4"/>
  <c r="C633" i="1"/>
  <c r="G984" i="1"/>
  <c r="G402" i="1"/>
  <c r="H402" i="1"/>
  <c r="H1152" i="1"/>
  <c r="G1152" i="1"/>
  <c r="H407" i="1"/>
  <c r="G407" i="1"/>
  <c r="G630" i="1"/>
  <c r="H630" i="1"/>
  <c r="D642" i="4"/>
  <c r="C634" i="1"/>
  <c r="M3" i="9"/>
  <c r="H403" i="1"/>
  <c r="G403" i="1"/>
  <c r="E640" i="4"/>
  <c r="E415" i="4"/>
  <c r="D410" i="1" s="1"/>
  <c r="D408" i="1"/>
  <c r="H408" i="1" s="1"/>
  <c r="H629" i="1"/>
  <c r="G629" i="1"/>
  <c r="C410" i="1"/>
  <c r="F414" i="4"/>
  <c r="C409" i="1"/>
  <c r="B278" i="9"/>
  <c r="E277" i="9"/>
  <c r="I8" i="3" s="1"/>
  <c r="F291" i="4"/>
  <c r="F415" i="4" l="1"/>
  <c r="G409" i="1"/>
  <c r="H409" i="1"/>
  <c r="E642" i="4"/>
  <c r="D634" i="1"/>
  <c r="H634" i="1" s="1"/>
  <c r="G408" i="1"/>
  <c r="H410" i="1"/>
  <c r="G410" i="1"/>
  <c r="G634" i="1"/>
  <c r="H633" i="1"/>
  <c r="G633" i="1"/>
  <c r="F640" i="4"/>
  <c r="F641" i="4"/>
  <c r="D645" i="4"/>
  <c r="C635" i="1"/>
  <c r="D646" i="4"/>
  <c r="C636" i="1"/>
  <c r="E641" i="4"/>
  <c r="E645" i="4" l="1"/>
  <c r="F645" i="4" s="1"/>
  <c r="D635" i="1"/>
  <c r="H635" i="1" s="1"/>
  <c r="G276" i="9"/>
  <c r="E276" i="9" s="1"/>
  <c r="B276" i="9" s="1"/>
  <c r="H18" i="3"/>
  <c r="C639" i="1"/>
  <c r="E646" i="4"/>
  <c r="D636" i="1"/>
  <c r="G636" i="1" s="1"/>
  <c r="F642" i="4"/>
  <c r="H19" i="3"/>
  <c r="F646" i="4"/>
  <c r="C640" i="1"/>
  <c r="H636" i="1" l="1"/>
  <c r="H7" i="3"/>
  <c r="I19" i="3"/>
  <c r="D640" i="1"/>
  <c r="G640" i="1" s="1"/>
  <c r="I18" i="3"/>
  <c r="D639" i="1"/>
  <c r="G639" i="1" s="1"/>
  <c r="G635" i="1"/>
  <c r="H639" i="1" l="1"/>
  <c r="J3" i="9"/>
  <c r="H640" i="1"/>
  <c r="M272" i="9" l="1"/>
  <c r="L272" i="9"/>
  <c r="H274" i="9"/>
  <c r="G274" i="9"/>
  <c r="G18" i="9"/>
  <c r="H18" i="9"/>
  <c r="K7" i="9"/>
  <c r="J12" i="9"/>
  <c r="I6" i="9"/>
  <c r="K12" i="9"/>
  <c r="I7" i="9"/>
  <c r="K6" i="9"/>
  <c r="I17" i="9"/>
  <c r="I8" i="9"/>
  <c r="J8" i="9"/>
  <c r="G15" i="9"/>
  <c r="K8" i="9"/>
  <c r="J13" i="9"/>
  <c r="K9" i="9"/>
  <c r="L15" i="9"/>
  <c r="J7" i="9"/>
  <c r="I12" i="9"/>
  <c r="J9" i="9"/>
  <c r="H15" i="9"/>
  <c r="K5" i="9"/>
  <c r="M15" i="9"/>
  <c r="I13" i="9"/>
  <c r="I9" i="9"/>
  <c r="H16" i="9"/>
  <c r="M16" i="9"/>
  <c r="I5" i="9"/>
  <c r="K11" i="9"/>
  <c r="J17" i="9"/>
  <c r="J5" i="9"/>
  <c r="L16" i="9"/>
  <c r="J6" i="9"/>
  <c r="I11" i="9"/>
  <c r="H17" i="9"/>
  <c r="K10" i="9"/>
  <c r="G16" i="9"/>
  <c r="G17" i="9"/>
  <c r="K13" i="9"/>
  <c r="J11" i="9"/>
  <c r="J10" i="9"/>
  <c r="E10" i="9" l="1"/>
  <c r="B10" i="9" s="1"/>
  <c r="E9" i="9"/>
  <c r="B9" i="9" s="1"/>
  <c r="F272" i="9"/>
  <c r="B272" i="9" s="1"/>
  <c r="E12" i="9"/>
  <c r="B12" i="9" s="1"/>
  <c r="E8" i="9"/>
  <c r="B8" i="9" s="1"/>
  <c r="E11" i="9"/>
  <c r="B11" i="9" s="1"/>
  <c r="E16" i="9"/>
  <c r="F15" i="9"/>
  <c r="E15" i="9"/>
  <c r="E274" i="9"/>
  <c r="F16" i="9"/>
  <c r="E5" i="9"/>
  <c r="E13" i="9"/>
  <c r="B13" i="9" s="1"/>
  <c r="E7" i="9"/>
  <c r="B7" i="9" s="1"/>
  <c r="F20" i="9"/>
  <c r="E17" i="9"/>
  <c r="B17" i="9" s="1"/>
  <c r="E6" i="9"/>
  <c r="B6" i="9" s="1"/>
  <c r="E18" i="9"/>
  <c r="B18" i="9" s="1"/>
  <c r="B274" i="9" l="1"/>
  <c r="E20" i="9"/>
  <c r="I7" i="3" s="1"/>
  <c r="E14" i="9"/>
  <c r="B15" i="9"/>
  <c r="B5" i="9"/>
  <c r="E4" i="9"/>
  <c r="F14" i="9"/>
  <c r="F3" i="9"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<sst xmlns="http://schemas.openxmlformats.org/spreadsheetml/2006/main" count="4360" uniqueCount="3421">
  <si>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</si>
  <si>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</si>
  <si>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</si>
  <si>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</si>
  <si>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</si>
  <si>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</si>
  <si>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</si>
  <si>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</si>
  <si>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</si>
  <si>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</si>
  <si>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</si>
  <si>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</si>
  <si>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</si>
  <si>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</si>
  <si>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</si>
  <si>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</si>
  <si>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</si>
  <si>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</si>
  <si>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</si>
  <si>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</si>
  <si>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</si>
  <si>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</si>
  <si>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</si>
  <si>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</si>
  <si>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</si>
  <si>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</si>
  <si>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</si>
  <si>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</si>
  <si>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</si>
  <si>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</si>
  <si>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</si>
  <si>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INDUSTRIJSKO-OBRTNIČKA ŠKOLA VIROVITICA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</si>
  <si>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</si>
  <si>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</si>
  <si>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</si>
  <si>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</si>
  <si>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</si>
  <si>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</si>
  <si>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</si>
  <si>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</si>
  <si>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</si>
  <si>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</si>
  <si>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</si>
  <si>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</si>
  <si>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</si>
  <si>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</si>
  <si>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</si>
  <si>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</si>
  <si>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</si>
  <si>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18936 - INDUSTRIJSKO-OBRTNIČKA ŠKOLA VIROVITICA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</si>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</sst>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513492.87</v>
      </c>
      <c r="D2" s="6">
        <f>'PR-RAS'!E6</f>
        <v>611708.89999999991</v>
      </c>
      <c r="E2" s="6">
        <v>0</v>
      </c>
      <c r="F2" s="6">
        <v>0</v>
      </c>
      <c r="G2" s="7">
        <f t="shared" ref="G2:G264" si="0">(B2/1000)*(C2*1+D2*2)</f>
        <v>1736.91067</v>
      </c>
      <c r="H2" s="7">
        <f t="shared" ref="H2:H264" si="1">ABS(C2-ROUND(C2,0))+ABS(D2-ROUND(D2,0))</f>
        <v>0.23000000009778887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490221.19</v>
      </c>
      <c r="D46" s="1">
        <f>'PR-RAS'!E50</f>
        <v>586551.24</v>
      </c>
      <c r="E46" s="1">
        <v>0</v>
      </c>
      <c r="F46" s="1">
        <v>0</v>
      </c>
      <c r="G46" s="2">
        <f t="shared" si="0"/>
        <v>74849.565149999995</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484042.59</v>
      </c>
      <c r="D64" s="1">
        <f>'PR-RAS'!E68</f>
        <v>585769.41</v>
      </c>
      <c r="E64" s="1">
        <v>0</v>
      </c>
      <c r="F64" s="1">
        <v>0</v>
      </c>
      <c r="G64" s="2">
        <f t="shared" si="0"/>
        <v>104301.62883000002</v>
      </c>
      <c r="H64" s="2">
        <f t="shared" si="1"/>
        <v>0.82000000000698492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484042.59</v>
      </c>
      <c r="D65" s="1">
        <f>'PR-RAS'!E69</f>
        <v>585769.41</v>
      </c>
      <c r="E65" s="1">
        <v>0</v>
      </c>
      <c r="F65" s="1">
        <v>0</v>
      </c>
      <c r="G65" s="2">
        <f t="shared" si="0"/>
        <v>105957.21024000001</v>
      </c>
      <c r="H65" s="2">
        <f t="shared" si="1"/>
        <v>0.82000000000698492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6178.6</v>
      </c>
      <c r="D70" s="1">
        <f>'PR-RAS'!E74</f>
        <v>781.83</v>
      </c>
      <c r="E70" s="1">
        <v>0</v>
      </c>
      <c r="F70" s="1">
        <v>0</v>
      </c>
      <c r="G70" s="2">
        <f t="shared" si="0"/>
        <v>534.21594000000005</v>
      </c>
      <c r="H70" s="2">
        <f t="shared" si="1"/>
        <v>0.56999999999959527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6178.6</v>
      </c>
      <c r="D71" s="1">
        <f>'PR-RAS'!E75</f>
        <v>781.83</v>
      </c>
      <c r="E71" s="1">
        <v>0</v>
      </c>
      <c r="F71" s="1">
        <v>0</v>
      </c>
      <c r="G71" s="2">
        <f t="shared" si="0"/>
        <v>541.95820000000003</v>
      </c>
      <c r="H71" s="2">
        <f t="shared" si="1"/>
        <v>0.56999999999959527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2833.42</v>
      </c>
      <c r="D102" s="1">
        <f>'PR-RAS'!E106</f>
        <v>1277.32</v>
      </c>
      <c r="E102" s="1">
        <v>0</v>
      </c>
      <c r="F102" s="1">
        <v>0</v>
      </c>
      <c r="G102" s="2">
        <f t="shared" si="0"/>
        <v>544.19406000000004</v>
      </c>
      <c r="H102" s="2">
        <f t="shared" si="1"/>
        <v>0.74000000000000909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2833.42</v>
      </c>
      <c r="D108" s="1">
        <f>'PR-RAS'!E112</f>
        <v>1277.32</v>
      </c>
      <c r="E108" s="1">
        <v>0</v>
      </c>
      <c r="F108" s="1">
        <v>0</v>
      </c>
      <c r="G108" s="2">
        <f t="shared" si="0"/>
        <v>576.5224199999999</v>
      </c>
      <c r="H108" s="2">
        <f t="shared" si="1"/>
        <v>0.74000000000000909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2833.42</v>
      </c>
      <c r="D113" s="1">
        <f>'PR-RAS'!E117</f>
        <v>1277.32</v>
      </c>
      <c r="E113" s="1">
        <v>0</v>
      </c>
      <c r="F113" s="1">
        <v>0</v>
      </c>
      <c r="G113" s="2">
        <f t="shared" si="0"/>
        <v>603.46271999999999</v>
      </c>
      <c r="H113" s="2">
        <f t="shared" si="1"/>
        <v>0.74000000000000909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570.73</v>
      </c>
      <c r="D120" s="1">
        <f>'PR-RAS'!E124</f>
        <v>1753.96</v>
      </c>
      <c r="E120" s="1">
        <v>0</v>
      </c>
      <c r="F120" s="1">
        <v>0</v>
      </c>
      <c r="G120" s="2">
        <f t="shared" si="0"/>
        <v>485.35935000000001</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570.73</v>
      </c>
      <c r="D121" s="1">
        <f>'PR-RAS'!E125</f>
        <v>1603.96</v>
      </c>
      <c r="E121" s="1">
        <v>0</v>
      </c>
      <c r="F121" s="1">
        <v>0</v>
      </c>
      <c r="G121" s="2">
        <f t="shared" si="0"/>
        <v>453.43799999999999</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570.73</v>
      </c>
      <c r="D123" s="1">
        <f>'PR-RAS'!E127</f>
        <v>1603.96</v>
      </c>
      <c r="E123" s="1">
        <v>0</v>
      </c>
      <c r="F123" s="1">
        <v>0</v>
      </c>
      <c r="G123" s="2">
        <f t="shared" si="0"/>
        <v>460.99529999999999</v>
      </c>
      <c r="H123" s="2">
        <f t="shared" si="1"/>
        <v>0.30999999999994543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19867.53</v>
      </c>
      <c r="D129" s="1">
        <f>'PR-RAS'!E133</f>
        <v>22126.38</v>
      </c>
      <c r="E129" s="1">
        <v>0</v>
      </c>
      <c r="F129" s="1">
        <v>0</v>
      </c>
      <c r="G129" s="2">
        <f t="shared" si="0"/>
        <v>8207.3971199999996</v>
      </c>
      <c r="H129" s="2">
        <f t="shared" si="1"/>
        <v>0.85000000000218279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19867.53</v>
      </c>
      <c r="D130" s="1">
        <f>'PR-RAS'!E134</f>
        <v>22126.38</v>
      </c>
      <c r="E130" s="1">
        <v>0</v>
      </c>
      <c r="F130" s="1">
        <v>0</v>
      </c>
      <c r="G130" s="2">
        <f t="shared" si="0"/>
        <v>8271.5174100000004</v>
      </c>
      <c r="H130" s="2">
        <f t="shared" si="1"/>
        <v>0.85000000000218279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19867.53</v>
      </c>
      <c r="D131" s="1">
        <f>'PR-RAS'!E135</f>
        <v>22126.38</v>
      </c>
      <c r="E131" s="1">
        <v>0</v>
      </c>
      <c r="F131" s="1">
        <v>0</v>
      </c>
      <c r="G131" s="2">
        <f t="shared" si="0"/>
        <v>8335.6377000000011</v>
      </c>
      <c r="H131" s="2">
        <f t="shared" si="1"/>
        <v>0.85000000000218279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514451.1</v>
      </c>
      <c r="D147" s="1">
        <f>'PR-RAS'!E151</f>
        <v>680222.24</v>
      </c>
      <c r="E147" s="1">
        <v>0</v>
      </c>
      <c r="F147" s="1">
        <v>0</v>
      </c>
      <c r="G147" s="2">
        <f t="shared" si="0"/>
        <v>273734.75468000001</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480402.75</v>
      </c>
      <c r="D148" s="1">
        <f>'PR-RAS'!E152</f>
        <v>582199.39</v>
      </c>
      <c r="E148" s="1">
        <v>0</v>
      </c>
      <c r="F148" s="1">
        <v>0</v>
      </c>
      <c r="G148" s="2">
        <f t="shared" si="0"/>
        <v>241785.82491</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399048.44</v>
      </c>
      <c r="D149" s="1">
        <f>'PR-RAS'!E153</f>
        <v>484143.96</v>
      </c>
      <c r="E149" s="1">
        <v>0</v>
      </c>
      <c r="F149" s="1">
        <v>0</v>
      </c>
      <c r="G149" s="2">
        <f t="shared" si="0"/>
        <v>202365.78128</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399048.44</v>
      </c>
      <c r="D150" s="1">
        <f>'PR-RAS'!E154</f>
        <v>484143.96</v>
      </c>
      <c r="E150" s="1">
        <v>0</v>
      </c>
      <c r="F150" s="1">
        <v>0</v>
      </c>
      <c r="G150" s="2">
        <f t="shared" si="0"/>
        <v>203733.11764000001</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14678.28</v>
      </c>
      <c r="D154" s="1">
        <f>'PR-RAS'!E158</f>
        <v>18031.62</v>
      </c>
      <c r="E154" s="1">
        <v>0</v>
      </c>
      <c r="F154" s="1">
        <v>0</v>
      </c>
      <c r="G154" s="2">
        <f t="shared" si="0"/>
        <v>7763.4525599999997</v>
      </c>
      <c r="H154" s="2">
        <f t="shared" si="1"/>
        <v>0.66000000000167347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66676.03</v>
      </c>
      <c r="D155" s="1">
        <f>'PR-RAS'!E159</f>
        <v>80023.81</v>
      </c>
      <c r="E155" s="1">
        <v>0</v>
      </c>
      <c r="F155" s="1">
        <v>0</v>
      </c>
      <c r="G155" s="2">
        <f t="shared" si="0"/>
        <v>34915.4421</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65851.600000000006</v>
      </c>
      <c r="D157" s="1">
        <f>'PR-RAS'!E161</f>
        <v>79883.81</v>
      </c>
      <c r="E157" s="1">
        <v>0</v>
      </c>
      <c r="F157" s="1">
        <v>0</v>
      </c>
      <c r="G157" s="2">
        <f t="shared" si="0"/>
        <v>35196.598319999997</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824.43</v>
      </c>
      <c r="D158" s="1">
        <f>'PR-RAS'!E162</f>
        <v>140</v>
      </c>
      <c r="E158" s="1">
        <v>0</v>
      </c>
      <c r="F158" s="1">
        <v>0</v>
      </c>
      <c r="G158" s="2">
        <f t="shared" si="0"/>
        <v>173.39550999999997</v>
      </c>
      <c r="H158" s="2">
        <f t="shared" si="1"/>
        <v>0.42999999999994998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33386.85</v>
      </c>
      <c r="D159" s="1">
        <f>'PR-RAS'!E163</f>
        <v>98012.889999999985</v>
      </c>
      <c r="E159" s="1">
        <v>0</v>
      </c>
      <c r="F159" s="1">
        <v>0</v>
      </c>
      <c r="G159" s="2">
        <f t="shared" si="0"/>
        <v>36247.195539999993</v>
      </c>
      <c r="H159" s="2">
        <f t="shared" si="1"/>
        <v>0.26000000001658918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11425.96</v>
      </c>
      <c r="D160" s="1">
        <f>'PR-RAS'!E164</f>
        <v>32219.67</v>
      </c>
      <c r="E160" s="1">
        <v>0</v>
      </c>
      <c r="F160" s="1">
        <v>0</v>
      </c>
      <c r="G160" s="2">
        <f t="shared" si="0"/>
        <v>12062.582699999999</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1578.46</v>
      </c>
      <c r="D161" s="1">
        <f>'PR-RAS'!E165</f>
        <v>2522.92</v>
      </c>
      <c r="E161" s="1">
        <v>0</v>
      </c>
      <c r="F161" s="1">
        <v>0</v>
      </c>
      <c r="G161" s="2">
        <f t="shared" si="0"/>
        <v>1059.8880000000001</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5445.9</v>
      </c>
      <c r="D162" s="1">
        <f>'PR-RAS'!E166</f>
        <v>3863.95</v>
      </c>
      <c r="E162" s="1">
        <v>0</v>
      </c>
      <c r="F162" s="1">
        <v>0</v>
      </c>
      <c r="G162" s="2">
        <f t="shared" si="0"/>
        <v>2120.9818</v>
      </c>
      <c r="H162" s="2">
        <f t="shared" si="1"/>
        <v>0.1500000000005457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4401.6000000000004</v>
      </c>
      <c r="D163" s="1">
        <f>'PR-RAS'!E167</f>
        <v>25832.799999999999</v>
      </c>
      <c r="E163" s="1">
        <v>0</v>
      </c>
      <c r="F163" s="1">
        <v>0</v>
      </c>
      <c r="G163" s="2">
        <f t="shared" si="0"/>
        <v>9082.8863999999994</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5315.36</v>
      </c>
      <c r="D165" s="1">
        <f>'PR-RAS'!E169</f>
        <v>6671.5900000000011</v>
      </c>
      <c r="E165" s="1">
        <v>0</v>
      </c>
      <c r="F165" s="1">
        <v>0</v>
      </c>
      <c r="G165" s="2">
        <f t="shared" si="0"/>
        <v>3060.0005600000004</v>
      </c>
      <c r="H165" s="2">
        <f t="shared" si="1"/>
        <v>0.76999999999861757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1734.92</v>
      </c>
      <c r="D166" s="1">
        <f>'PR-RAS'!E170</f>
        <v>2536.5300000000002</v>
      </c>
      <c r="E166" s="1">
        <v>0</v>
      </c>
      <c r="F166" s="1">
        <v>0</v>
      </c>
      <c r="G166" s="2">
        <f t="shared" si="0"/>
        <v>1123.3167000000001</v>
      </c>
      <c r="H166" s="2">
        <f t="shared" si="1"/>
        <v>0.54999999999972715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2865.63</v>
      </c>
      <c r="D167" s="1">
        <f>'PR-RAS'!E171</f>
        <v>3372.59</v>
      </c>
      <c r="E167" s="1">
        <v>0</v>
      </c>
      <c r="F167" s="1">
        <v>0</v>
      </c>
      <c r="G167" s="2">
        <f t="shared" si="0"/>
        <v>1595.3944600000002</v>
      </c>
      <c r="H167" s="2">
        <f t="shared" si="1"/>
        <v>0.77999999999974534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686.91</v>
      </c>
      <c r="D169" s="1">
        <f>'PR-RAS'!E173</f>
        <v>267.37</v>
      </c>
      <c r="E169" s="1">
        <v>0</v>
      </c>
      <c r="F169" s="1">
        <v>0</v>
      </c>
      <c r="G169" s="2">
        <f t="shared" si="0"/>
        <v>205.23720000000003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495.1</v>
      </c>
      <c r="E170" s="1">
        <v>0</v>
      </c>
      <c r="F170" s="1">
        <v>0</v>
      </c>
      <c r="G170" s="2">
        <f t="shared" si="0"/>
        <v>167.34380000000002</v>
      </c>
      <c r="H170" s="2">
        <f t="shared" si="1"/>
        <v>0.10000000000002274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27.9</v>
      </c>
      <c r="D172" s="1">
        <f>'PR-RAS'!E176</f>
        <v>0</v>
      </c>
      <c r="E172" s="1">
        <v>0</v>
      </c>
      <c r="F172" s="1">
        <v>0</v>
      </c>
      <c r="G172" s="2">
        <f t="shared" si="0"/>
        <v>4.7709000000000001</v>
      </c>
      <c r="H172" s="2">
        <f t="shared" si="1"/>
        <v>0.10000000000000142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8912.26</v>
      </c>
      <c r="D173" s="1">
        <f>'PR-RAS'!E177</f>
        <v>19827.609999999997</v>
      </c>
      <c r="E173" s="1">
        <v>0</v>
      </c>
      <c r="F173" s="1">
        <v>0</v>
      </c>
      <c r="G173" s="2">
        <f t="shared" si="0"/>
        <v>8353.6065599999984</v>
      </c>
      <c r="H173" s="2">
        <f t="shared" si="1"/>
        <v>0.65000000000327418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549.30999999999995</v>
      </c>
      <c r="D174" s="1">
        <f>'PR-RAS'!E178</f>
        <v>8818.67</v>
      </c>
      <c r="E174" s="1">
        <v>0</v>
      </c>
      <c r="F174" s="1">
        <v>0</v>
      </c>
      <c r="G174" s="2">
        <f t="shared" si="0"/>
        <v>3146.29045</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3185.11</v>
      </c>
      <c r="D175" s="1">
        <f>'PR-RAS'!E179</f>
        <v>3284.14</v>
      </c>
      <c r="E175" s="1">
        <v>0</v>
      </c>
      <c r="F175" s="1">
        <v>0</v>
      </c>
      <c r="G175" s="2">
        <f t="shared" si="0"/>
        <v>1697.0898599999998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407.03</v>
      </c>
      <c r="E176" s="1">
        <v>0</v>
      </c>
      <c r="F176" s="1">
        <v>0</v>
      </c>
      <c r="G176" s="2">
        <f t="shared" si="0"/>
        <v>142.46049999999997</v>
      </c>
      <c r="H176" s="2">
        <f t="shared" si="1"/>
        <v>2.9999999999972715E-2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87.5</v>
      </c>
      <c r="E177" s="1">
        <v>0</v>
      </c>
      <c r="F177" s="1">
        <v>0</v>
      </c>
      <c r="G177" s="2">
        <f t="shared" si="0"/>
        <v>30.799999999999997</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3112.3</v>
      </c>
      <c r="D180" s="1">
        <f>'PR-RAS'!E184</f>
        <v>3518.24</v>
      </c>
      <c r="E180" s="1">
        <v>0</v>
      </c>
      <c r="F180" s="1">
        <v>0</v>
      </c>
      <c r="G180" s="2">
        <f t="shared" si="0"/>
        <v>1816.6316199999997</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2023.04</v>
      </c>
      <c r="D181" s="1">
        <f>'PR-RAS'!E185</f>
        <v>2206.4299999999998</v>
      </c>
      <c r="E181" s="1">
        <v>0</v>
      </c>
      <c r="F181" s="1">
        <v>0</v>
      </c>
      <c r="G181" s="2">
        <f t="shared" si="0"/>
        <v>1158.462</v>
      </c>
      <c r="H181" s="2">
        <f t="shared" si="1"/>
        <v>0.46999999999979991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42.5</v>
      </c>
      <c r="D182" s="1">
        <f>'PR-RAS'!E186</f>
        <v>1505.6</v>
      </c>
      <c r="E182" s="1">
        <v>0</v>
      </c>
      <c r="F182" s="1">
        <v>0</v>
      </c>
      <c r="G182" s="2">
        <f t="shared" si="0"/>
        <v>552.71969999999999</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7733.2699999999995</v>
      </c>
      <c r="D184" s="1">
        <f>'PR-RAS'!E188</f>
        <v>39294.019999999997</v>
      </c>
      <c r="E184" s="1">
        <v>0</v>
      </c>
      <c r="F184" s="1">
        <v>0</v>
      </c>
      <c r="G184" s="2">
        <f t="shared" si="0"/>
        <v>15796.799729999999</v>
      </c>
      <c r="H184" s="2">
        <f t="shared" si="1"/>
        <v>0.28999999999632564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186.92</v>
      </c>
      <c r="D187" s="1">
        <f>'PR-RAS'!E191</f>
        <v>2297.1</v>
      </c>
      <c r="E187" s="1">
        <v>0</v>
      </c>
      <c r="F187" s="1">
        <v>0</v>
      </c>
      <c r="G187" s="2">
        <f t="shared" si="0"/>
        <v>889.28832</v>
      </c>
      <c r="H187" s="2">
        <f t="shared" si="1"/>
        <v>0.17999999999992156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66.36</v>
      </c>
      <c r="D189" s="1">
        <f>'PR-RAS'!E193</f>
        <v>0</v>
      </c>
      <c r="E189" s="1">
        <v>0</v>
      </c>
      <c r="F189" s="1">
        <v>0</v>
      </c>
      <c r="G189" s="2">
        <f t="shared" si="0"/>
        <v>12.475680000000001</v>
      </c>
      <c r="H189" s="2">
        <f t="shared" si="1"/>
        <v>0.35999999999999943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7479.99</v>
      </c>
      <c r="D191" s="1">
        <f>'PR-RAS'!E195</f>
        <v>36996.92</v>
      </c>
      <c r="E191" s="1">
        <v>0</v>
      </c>
      <c r="F191" s="1">
        <v>0</v>
      </c>
      <c r="G191" s="2">
        <f t="shared" si="0"/>
        <v>15480.027700000001</v>
      </c>
      <c r="H191" s="2">
        <f t="shared" si="1"/>
        <v>9.0000000001964509E-2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18.650000000000002</v>
      </c>
      <c r="D192" s="1">
        <f>'PR-RAS'!E196</f>
        <v>9.9600000000000009</v>
      </c>
      <c r="E192" s="1">
        <v>0</v>
      </c>
      <c r="F192" s="1">
        <v>0</v>
      </c>
      <c r="G192" s="2">
        <f t="shared" si="0"/>
        <v>7.3668700000000014</v>
      </c>
      <c r="H192" s="2">
        <f t="shared" si="1"/>
        <v>0.38999999999999702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18.650000000000002</v>
      </c>
      <c r="D206" s="1">
        <f>'PR-RAS'!E210</f>
        <v>9.9600000000000009</v>
      </c>
      <c r="E206" s="1">
        <v>0</v>
      </c>
      <c r="F206" s="1">
        <v>0</v>
      </c>
      <c r="G206" s="2">
        <f t="shared" si="0"/>
        <v>7.9068500000000013</v>
      </c>
      <c r="H206" s="2">
        <f t="shared" si="1"/>
        <v>0.38999999999999702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16.600000000000001</v>
      </c>
      <c r="D207" s="1">
        <f>'PR-RAS'!E211</f>
        <v>9.9600000000000009</v>
      </c>
      <c r="E207" s="1">
        <v>0</v>
      </c>
      <c r="F207" s="1">
        <v>0</v>
      </c>
      <c r="G207" s="2">
        <f t="shared" si="0"/>
        <v>7.5231200000000005</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1.21</v>
      </c>
      <c r="D209" s="1">
        <f>'PR-RAS'!E213</f>
        <v>0</v>
      </c>
      <c r="E209" s="1">
        <v>0</v>
      </c>
      <c r="F209" s="1">
        <v>0</v>
      </c>
      <c r="G209" s="2">
        <f t="shared" si="0"/>
        <v>0.25167999999999996</v>
      </c>
      <c r="H209" s="2">
        <f t="shared" si="1"/>
        <v>0.20999999999999996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0.84</v>
      </c>
      <c r="D210" s="1">
        <f>'PR-RAS'!E214</f>
        <v>0</v>
      </c>
      <c r="E210" s="1">
        <v>0</v>
      </c>
      <c r="F210" s="1">
        <v>0</v>
      </c>
      <c r="G210" s="2">
        <f t="shared" si="0"/>
        <v>0.17555999999999999</v>
      </c>
      <c r="H210" s="2">
        <f t="shared" si="1"/>
        <v>0.16000000000000003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642.85</v>
      </c>
      <c r="D259" s="1">
        <f>'PR-RAS'!E263</f>
        <v>0</v>
      </c>
      <c r="E259" s="1">
        <v>0</v>
      </c>
      <c r="F259" s="1">
        <v>0</v>
      </c>
      <c r="G259" s="2">
        <f t="shared" si="0"/>
        <v>165.8553</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642.85</v>
      </c>
      <c r="D260" s="1">
        <f>'PR-RAS'!E264</f>
        <v>0</v>
      </c>
      <c r="E260" s="1">
        <v>0</v>
      </c>
      <c r="F260" s="1">
        <v>0</v>
      </c>
      <c r="G260" s="2">
        <f t="shared" si="0"/>
        <v>166.49815000000001</v>
      </c>
      <c r="H260" s="2">
        <f t="shared" si="1"/>
        <v>0.14999999999997726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642.85</v>
      </c>
      <c r="D262" s="1">
        <f>'PR-RAS'!E266</f>
        <v>0</v>
      </c>
      <c r="E262" s="1">
        <v>0</v>
      </c>
      <c r="F262" s="1">
        <v>0</v>
      </c>
      <c r="G262" s="2">
        <f t="shared" si="0"/>
        <v>167.78385</v>
      </c>
      <c r="H262" s="2">
        <f t="shared" si="1"/>
        <v>0.14999999999997726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514451.1</v>
      </c>
      <c r="D285" s="1">
        <f>'PR-RAS'!E289</f>
        <v>680222.24</v>
      </c>
      <c r="E285" s="1">
        <v>0</v>
      </c>
      <c r="F285" s="1">
        <v>0</v>
      </c>
      <c r="G285" s="2">
        <f t="shared" si="8"/>
        <v>532470.34471999994</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958.22999999998137</v>
      </c>
      <c r="D287" s="1">
        <f>'PR-RAS'!E291</f>
        <v>68513.340000000084</v>
      </c>
      <c r="E287" s="1">
        <v>0</v>
      </c>
      <c r="F287" s="1">
        <v>0</v>
      </c>
      <c r="G287" s="2">
        <f t="shared" si="8"/>
        <v>39463.684260000038</v>
      </c>
      <c r="H287" s="2">
        <f t="shared" si="9"/>
        <v>0.57000000006519258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34623.449999999997</v>
      </c>
      <c r="D288" s="1">
        <f>'PR-RAS'!E292</f>
        <v>45503.76</v>
      </c>
      <c r="E288" s="1">
        <v>0</v>
      </c>
      <c r="F288" s="1">
        <v>0</v>
      </c>
      <c r="G288" s="2">
        <f t="shared" si="8"/>
        <v>36056.088389999997</v>
      </c>
      <c r="H288" s="2">
        <f t="shared" si="9"/>
        <v>0.68999999999505235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1419.96</v>
      </c>
      <c r="D345" s="1">
        <f>'PR-RAS'!E350</f>
        <v>77.64</v>
      </c>
      <c r="E345" s="1">
        <v>0</v>
      </c>
      <c r="F345" s="1">
        <v>0</v>
      </c>
      <c r="G345" s="2">
        <f t="shared" si="8"/>
        <v>541.88256000000001</v>
      </c>
      <c r="H345" s="2">
        <f t="shared" si="9"/>
        <v>0.39999999999996305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1419.96</v>
      </c>
      <c r="D358" s="1">
        <f>'PR-RAS'!E363</f>
        <v>77.64</v>
      </c>
      <c r="E358" s="1">
        <v>0</v>
      </c>
      <c r="F358" s="1">
        <v>0</v>
      </c>
      <c r="G358" s="2">
        <f t="shared" si="8"/>
        <v>562.36068</v>
      </c>
      <c r="H358" s="2">
        <f t="shared" si="9"/>
        <v>0.39999999999996305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876.84</v>
      </c>
      <c r="D364" s="1">
        <f>'PR-RAS'!E369</f>
        <v>77.64</v>
      </c>
      <c r="E364" s="1">
        <v>0</v>
      </c>
      <c r="F364" s="1">
        <v>0</v>
      </c>
      <c r="G364" s="2">
        <f t="shared" si="8"/>
        <v>374.65956000000006</v>
      </c>
      <c r="H364" s="2">
        <f t="shared" si="9"/>
        <v>0.5199999999999676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876.84</v>
      </c>
      <c r="D371" s="1">
        <f>'PR-RAS'!E376</f>
        <v>77.64</v>
      </c>
      <c r="E371" s="1">
        <v>0</v>
      </c>
      <c r="F371" s="1">
        <v>0</v>
      </c>
      <c r="G371" s="2">
        <f t="shared" si="8"/>
        <v>381.88440000000003</v>
      </c>
      <c r="H371" s="2">
        <f t="shared" si="9"/>
        <v>0.5199999999999676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543.12</v>
      </c>
      <c r="D378" s="1">
        <f>'PR-RAS'!E383</f>
        <v>0</v>
      </c>
      <c r="E378" s="1">
        <v>0</v>
      </c>
      <c r="F378" s="1">
        <v>0</v>
      </c>
      <c r="G378" s="2">
        <f t="shared" si="8"/>
        <v>204.75623999999999</v>
      </c>
      <c r="H378" s="2">
        <f t="shared" si="9"/>
        <v>0.12000000000000455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543.12</v>
      </c>
      <c r="D379" s="1">
        <f>'PR-RAS'!E384</f>
        <v>0</v>
      </c>
      <c r="E379" s="1">
        <v>0</v>
      </c>
      <c r="F379" s="1">
        <v>0</v>
      </c>
      <c r="G379" s="2">
        <f t="shared" si="8"/>
        <v>205.29936000000001</v>
      </c>
      <c r="H379" s="2">
        <f t="shared" si="9"/>
        <v>0.12000000000000455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1419.96</v>
      </c>
      <c r="D403" s="1">
        <f>'PR-RAS'!E408</f>
        <v>77.64</v>
      </c>
      <c r="E403" s="1">
        <v>0</v>
      </c>
      <c r="F403" s="1">
        <v>0</v>
      </c>
      <c r="G403" s="2">
        <f t="shared" si="8"/>
        <v>633.24648000000002</v>
      </c>
      <c r="H403" s="2">
        <f t="shared" si="9"/>
        <v>0.39999999999996305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407.55</v>
      </c>
      <c r="D406" s="1">
        <f>'PR-RAS'!E411</f>
        <v>407.55</v>
      </c>
      <c r="E406" s="1">
        <v>0</v>
      </c>
      <c r="F406" s="1">
        <v>0</v>
      </c>
      <c r="G406" s="2">
        <f t="shared" si="8"/>
        <v>495.17325000000005</v>
      </c>
      <c r="H406" s="2">
        <f t="shared" si="9"/>
        <v>0.89999999999997726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513492.87</v>
      </c>
      <c r="D407" s="1">
        <f>'PR-RAS'!E412</f>
        <v>611708.89999999991</v>
      </c>
      <c r="E407" s="1">
        <v>0</v>
      </c>
      <c r="F407" s="1">
        <v>0</v>
      </c>
      <c r="G407" s="2">
        <f t="shared" si="8"/>
        <v>705185.73202</v>
      </c>
      <c r="H407" s="2">
        <f t="shared" si="9"/>
        <v>0.23000000009778887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515871.06</v>
      </c>
      <c r="D408" s="1">
        <f>'PR-RAS'!E413</f>
        <v>680299.88</v>
      </c>
      <c r="E408" s="1">
        <v>0</v>
      </c>
      <c r="F408" s="1">
        <v>0</v>
      </c>
      <c r="G408" s="2">
        <f t="shared" si="8"/>
        <v>763723.62373999995</v>
      </c>
      <c r="H408" s="2">
        <f t="shared" si="9"/>
        <v>0.17999999999301508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2378.1900000000023</v>
      </c>
      <c r="D410" s="1">
        <f>'PR-RAS'!E415</f>
        <v>68590.980000000098</v>
      </c>
      <c r="E410" s="1">
        <v>0</v>
      </c>
      <c r="F410" s="1">
        <v>0</v>
      </c>
      <c r="G410" s="2">
        <f t="shared" si="8"/>
        <v>57080.101350000077</v>
      </c>
      <c r="H410" s="2">
        <f t="shared" si="9"/>
        <v>0.20999999990453944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34623.449999999997</v>
      </c>
      <c r="D411" s="1">
        <f>'PR-RAS'!E416</f>
        <v>45503.76</v>
      </c>
      <c r="E411" s="1">
        <v>0</v>
      </c>
      <c r="F411" s="1">
        <v>0</v>
      </c>
      <c r="G411" s="2">
        <f t="shared" si="8"/>
        <v>51508.697699999997</v>
      </c>
      <c r="H411" s="2">
        <f t="shared" si="9"/>
        <v>0.68999999999505235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407.55</v>
      </c>
      <c r="D413" s="1">
        <f>'PR-RAS'!E418</f>
        <v>407.55</v>
      </c>
      <c r="E413" s="1">
        <v>0</v>
      </c>
      <c r="F413" s="1">
        <v>0</v>
      </c>
      <c r="G413" s="2">
        <f t="shared" si="8"/>
        <v>503.73180000000002</v>
      </c>
      <c r="H413" s="2">
        <f t="shared" si="9"/>
        <v>0.89999999999997726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513492.87</v>
      </c>
      <c r="D633" s="1">
        <f>'PR-RAS'!E639</f>
        <v>611708.89999999991</v>
      </c>
      <c r="E633" s="1">
        <v>0</v>
      </c>
      <c r="F633" s="1">
        <v>0</v>
      </c>
      <c r="G633" s="2">
        <f t="shared" si="10"/>
        <v>1097727.5434399999</v>
      </c>
      <c r="H633" s="2">
        <f t="shared" si="11"/>
        <v>0.23000000009778887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515871.06</v>
      </c>
      <c r="D634" s="1">
        <f>'PR-RAS'!E640</f>
        <v>680299.88</v>
      </c>
      <c r="E634" s="1">
        <v>0</v>
      </c>
      <c r="F634" s="1">
        <v>0</v>
      </c>
      <c r="G634" s="2">
        <f t="shared" si="10"/>
        <v>1187806.0290600001</v>
      </c>
      <c r="H634" s="2">
        <f t="shared" si="11"/>
        <v>0.17999999999301508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2378.1900000000023</v>
      </c>
      <c r="D636" s="1">
        <f>'PR-RAS'!E642</f>
        <v>68590.980000000098</v>
      </c>
      <c r="E636" s="1">
        <v>0</v>
      </c>
      <c r="F636" s="1">
        <v>0</v>
      </c>
      <c r="G636" s="2">
        <f t="shared" si="10"/>
        <v>88620.695250000121</v>
      </c>
      <c r="H636" s="2">
        <f t="shared" si="11"/>
        <v>0.20999999990453944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34623.449999999997</v>
      </c>
      <c r="D637" s="1">
        <f>'PR-RAS'!E643</f>
        <v>45503.76</v>
      </c>
      <c r="E637" s="1">
        <v>0</v>
      </c>
      <c r="F637" s="1">
        <v>0</v>
      </c>
      <c r="G637" s="2">
        <f t="shared" si="10"/>
        <v>79901.296920000008</v>
      </c>
      <c r="H637" s="2">
        <f t="shared" si="11"/>
        <v>0.68999999999505235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32245.259999999995</v>
      </c>
      <c r="D639" s="1">
        <f>'PR-RAS'!E645</f>
        <v>0</v>
      </c>
      <c r="E639" s="1">
        <v>0</v>
      </c>
      <c r="F639" s="1">
        <v>0</v>
      </c>
      <c r="G639" s="2">
        <f t="shared" si="10"/>
        <v>20572.475879999998</v>
      </c>
      <c r="H639" s="2">
        <f t="shared" si="11"/>
        <v>0.25999999999476131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23087.220000000096</v>
      </c>
      <c r="E640" s="1">
        <v>0</v>
      </c>
      <c r="F640" s="1">
        <v>0</v>
      </c>
      <c r="G640" s="2">
        <f t="shared" si="10"/>
        <v>29505.467160000124</v>
      </c>
      <c r="H640" s="2">
        <f t="shared" si="11"/>
        <v>0.2200000000957516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484042.59</v>
      </c>
      <c r="D668" s="1">
        <f>'PR-RAS'!E675</f>
        <v>585769.41</v>
      </c>
      <c r="E668" s="1">
        <v>0</v>
      </c>
      <c r="F668" s="1">
        <v>0</v>
      </c>
      <c r="G668" s="2">
        <f t="shared" si="10"/>
        <v>1104272.8004700001</v>
      </c>
      <c r="H668" s="2">
        <f t="shared" si="11"/>
        <v>0.82000000000698492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6178.6</v>
      </c>
      <c r="D687" s="1">
        <f>'PR-RAS'!E694</f>
        <v>0</v>
      </c>
      <c r="E687" s="1">
        <v>0</v>
      </c>
      <c r="F687" s="1">
        <v>0</v>
      </c>
      <c r="G687" s="2">
        <f t="shared" si="10"/>
        <v>4238.5196000000005</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781.83</v>
      </c>
      <c r="E688" s="1">
        <v>0</v>
      </c>
      <c r="F688" s="1">
        <v>0</v>
      </c>
      <c r="G688" s="2">
        <f t="shared" si="10"/>
        <v>1074.2344200000002</v>
      </c>
      <c r="H688" s="2">
        <f t="shared" si="11"/>
        <v>0.16999999999995907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2833.42</v>
      </c>
      <c r="D703" s="1">
        <f>'PR-RAS'!E710</f>
        <v>1277.32</v>
      </c>
      <c r="E703" s="1">
        <v>0</v>
      </c>
      <c r="F703" s="1">
        <v>0</v>
      </c>
      <c r="G703" s="2">
        <f t="shared" si="10"/>
        <v>3782.4181199999994</v>
      </c>
      <c r="H703" s="2">
        <f t="shared" si="11"/>
        <v>0.74000000000000909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1400</v>
      </c>
      <c r="E709" s="1">
        <v>0</v>
      </c>
      <c r="F709" s="1">
        <v>0</v>
      </c>
      <c r="G709" s="2">
        <f t="shared" si="10"/>
        <v>2922.0859199999995</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5445.9</v>
      </c>
      <c r="D711" s="1">
        <f>'PR-RAS'!E718</f>
        <v>3863.95</v>
      </c>
      <c r="E711" s="1">
        <v>0</v>
      </c>
      <c r="F711" s="1">
        <v>0</v>
      </c>
      <c r="G711" s="2">
        <f t="shared" si="10"/>
        <v>9353.3979999999992</v>
      </c>
      <c r="H711" s="2">
        <f t="shared" si="11"/>
        <v>0.1500000000005457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3112.3</v>
      </c>
      <c r="D715" s="1">
        <f>'PR-RAS'!E722</f>
        <v>3518.24</v>
      </c>
      <c r="E715" s="1">
        <v>0</v>
      </c>
      <c r="F715" s="1">
        <v>0</v>
      </c>
      <c r="G715" s="2">
        <f t="shared" si="10"/>
        <v>7246.2289199999987</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41456.36</v>
      </c>
      <c r="D1480" s="6"/>
      <c r="E1480" s="6">
        <v>0</v>
      </c>
      <c r="F1480" s="6">
        <v>0</v>
      </c>
      <c r="G1480" s="7">
        <f t="shared" ref="G1480:G1580" si="34">B1480/1000*C1480</f>
        <v>41.456360000000004</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678568.61</v>
      </c>
      <c r="D1481" s="1">
        <v>0</v>
      </c>
      <c r="E1481" s="1">
        <v>0</v>
      </c>
      <c r="F1481" s="1">
        <v>0</v>
      </c>
      <c r="G1481" s="2">
        <f t="shared" si="34"/>
        <v>1357.1372200000001</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678490.97</v>
      </c>
      <c r="D1483" s="1">
        <v>0</v>
      </c>
      <c r="E1483" s="1">
        <v>0</v>
      </c>
      <c r="F1483" s="1">
        <v>0</v>
      </c>
      <c r="G1483" s="2">
        <f t="shared" si="34"/>
        <v>2713.9638799999998</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585717.63</v>
      </c>
      <c r="D1484" s="1">
        <v>0</v>
      </c>
      <c r="E1484" s="1">
        <v>0</v>
      </c>
      <c r="F1484" s="1">
        <v>0</v>
      </c>
      <c r="G1484" s="2">
        <f t="shared" si="34"/>
        <v>2928.58815</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92736.47</v>
      </c>
      <c r="D1485" s="1">
        <v>0</v>
      </c>
      <c r="E1485" s="1">
        <v>0</v>
      </c>
      <c r="F1485" s="1">
        <v>0</v>
      </c>
      <c r="G1485" s="2">
        <f t="shared" si="34"/>
        <v>556.41881999999998</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9.9600000000000009</v>
      </c>
      <c r="D1486" s="1">
        <v>0</v>
      </c>
      <c r="E1486" s="1">
        <v>0</v>
      </c>
      <c r="F1486" s="1">
        <v>0</v>
      </c>
      <c r="G1486" s="2">
        <f t="shared" si="34"/>
        <v>6.9720000000000004E-2</v>
      </c>
      <c r="H1486" s="2">
        <f t="shared" si="35"/>
        <v>3.9999999999999147E-2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26.91</v>
      </c>
      <c r="D1491" s="1">
        <v>0</v>
      </c>
      <c r="E1491" s="1">
        <v>0</v>
      </c>
      <c r="F1491" s="1">
        <v>0</v>
      </c>
      <c r="G1491" s="2">
        <f t="shared" si="34"/>
        <v>0.32291999999999998</v>
      </c>
      <c r="H1491" s="2">
        <f t="shared" si="35"/>
        <v>8.9999999999999858E-2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77.64</v>
      </c>
      <c r="D1492" s="1">
        <v>0</v>
      </c>
      <c r="E1492" s="1">
        <v>0</v>
      </c>
      <c r="F1492" s="1">
        <v>0</v>
      </c>
      <c r="G1492" s="2">
        <f t="shared" si="34"/>
        <v>1.00932</v>
      </c>
      <c r="H1492" s="2">
        <f t="shared" si="35"/>
        <v>0.35999999999999943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680193.27999999991</v>
      </c>
      <c r="D1499" s="1">
        <v>0</v>
      </c>
      <c r="E1499" s="1">
        <v>0</v>
      </c>
      <c r="F1499" s="1">
        <v>0</v>
      </c>
      <c r="G1499" s="2">
        <f t="shared" si="34"/>
        <v>13603.865599999999</v>
      </c>
      <c r="H1499" s="2">
        <f t="shared" si="35"/>
        <v>0.27999999991152436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680115.6399999999</v>
      </c>
      <c r="D1501" s="1">
        <v>0</v>
      </c>
      <c r="E1501" s="1">
        <v>0</v>
      </c>
      <c r="F1501" s="1">
        <v>0</v>
      </c>
      <c r="G1501" s="2">
        <f t="shared" si="34"/>
        <v>14962.544079999996</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585717.63</v>
      </c>
      <c r="D1502" s="1">
        <v>0</v>
      </c>
      <c r="E1502" s="1">
        <v>0</v>
      </c>
      <c r="F1502" s="1">
        <v>0</v>
      </c>
      <c r="G1502" s="2">
        <f t="shared" si="34"/>
        <v>13471.50549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92736.47</v>
      </c>
      <c r="D1503" s="1">
        <v>0</v>
      </c>
      <c r="E1503" s="1">
        <v>0</v>
      </c>
      <c r="F1503" s="1">
        <v>0</v>
      </c>
      <c r="G1503" s="2">
        <f t="shared" si="34"/>
        <v>2225.6752799999999</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9.9600000000000009</v>
      </c>
      <c r="D1504" s="1">
        <v>0</v>
      </c>
      <c r="E1504" s="1">
        <v>0</v>
      </c>
      <c r="F1504" s="1">
        <v>0</v>
      </c>
      <c r="G1504" s="2">
        <f t="shared" si="34"/>
        <v>0.24900000000000003</v>
      </c>
      <c r="H1504" s="2">
        <f t="shared" si="35"/>
        <v>3.9999999999999147E-2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1651.58</v>
      </c>
      <c r="D1509" s="1">
        <v>0</v>
      </c>
      <c r="E1509" s="1">
        <v>0</v>
      </c>
      <c r="F1509" s="1">
        <v>0</v>
      </c>
      <c r="G1509" s="2">
        <f t="shared" si="34"/>
        <v>49.547399999999996</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77.64</v>
      </c>
      <c r="D1510" s="1">
        <v>0</v>
      </c>
      <c r="E1510" s="1">
        <v>0</v>
      </c>
      <c r="F1510" s="1">
        <v>0</v>
      </c>
      <c r="G1510" s="2">
        <f t="shared" si="34"/>
        <v>2.4068399999999999</v>
      </c>
      <c r="H1510" s="2">
        <f t="shared" si="35"/>
        <v>0.35999999999999943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39831.690000000061</v>
      </c>
      <c r="D1517" s="1">
        <v>0</v>
      </c>
      <c r="E1517" s="1">
        <v>0</v>
      </c>
      <c r="F1517" s="1">
        <v>0</v>
      </c>
      <c r="G1517" s="2">
        <f t="shared" si="34"/>
        <v>1513.6042200000022</v>
      </c>
      <c r="H1517" s="2">
        <f t="shared" si="35"/>
        <v>0.30999999993946403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39831.69</v>
      </c>
      <c r="D1576" s="1">
        <v>0</v>
      </c>
      <c r="E1576" s="1">
        <v>0</v>
      </c>
      <c r="F1576" s="1">
        <v>0</v>
      </c>
      <c r="G1576" s="2">
        <f t="shared" si="34"/>
        <v>3863.6739300000004</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39831.69</v>
      </c>
      <c r="D1578" s="1">
        <v>0</v>
      </c>
      <c r="E1578" s="1">
        <v>0</v>
      </c>
      <c r="F1578" s="1">
        <v>0</v>
      </c>
      <c r="G1578" s="2">
        <f t="shared" si="34"/>
        <v>3943.3373100000003</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18936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513492.87</v>
      </c>
      <c r="I16" s="170">
        <f>'PR-RAS'!E6</f>
        <v>611708.89999999991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514451.1</v>
      </c>
      <c r="I17" s="170">
        <f>'PR-RAS'!E151</f>
        <v>680222.24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32245.259999999995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23087.220000000096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41456.36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39831.690000000061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39831.69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9"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513492.87</v>
      </c>
      <c r="E6" s="51">
        <f>E7+E44+E50+E82+E106+E124+E133+E139</f>
        <v>611708.89999999991</v>
      </c>
      <c r="F6" s="52">
        <f t="shared" ref="F6:F131" si="0">IF(D6&lt;&gt;0,IF(E6/D6&gt;=100,"&gt;&gt;100",E6/D6*100),"-")</f>
        <v>119.12704844373008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490221.19</v>
      </c>
      <c r="E50" s="51">
        <f>E51+E54+E59+E62+E65+E68+E71+E74+E77</f>
        <v>586551.24</v>
      </c>
      <c r="F50" s="52">
        <f t="shared" si="0"/>
        <v>119.65032356108473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484042.59</v>
      </c>
      <c r="E68" s="51">
        <f t="shared" si="15"/>
        <v>585769.41</v>
      </c>
      <c r="F68" s="52">
        <f t="shared" si="0"/>
        <v>121.01608868756777</v>
      </c>
    </row>
    <row r="69" spans="1:6" ht="12.75" customHeight="1" x14ac:dyDescent="0.2">
      <c r="A69" s="53" t="s">
        <v>184</v>
      </c>
      <c r="B69" s="85" t="s">
        <v>185</v>
      </c>
      <c r="C69" s="50" t="s">
        <v>184</v>
      </c>
      <c r="D69" s="242">
        <v>484042.59</v>
      </c>
      <c r="E69" s="242">
        <v>585769.41</v>
      </c>
      <c r="F69" s="52">
        <f t="shared" si="0"/>
        <v>121.01608868756777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6178.6</v>
      </c>
      <c r="E74" s="51">
        <f t="shared" si="17"/>
        <v>781.83</v>
      </c>
      <c r="F74" s="52">
        <f t="shared" si="0"/>
        <v>12.653837438902016</v>
      </c>
    </row>
    <row r="75" spans="1:6" ht="12.75" customHeight="1" x14ac:dyDescent="0.2">
      <c r="A75" s="53" t="s">
        <v>196</v>
      </c>
      <c r="B75" s="85" t="s">
        <v>197</v>
      </c>
      <c r="C75" s="50" t="s">
        <v>196</v>
      </c>
      <c r="D75" s="242">
        <v>6178.6</v>
      </c>
      <c r="E75" s="242">
        <v>781.83</v>
      </c>
      <c r="F75" s="52">
        <f t="shared" si="0"/>
        <v>12.653837438902016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2833.42</v>
      </c>
      <c r="E106" s="51">
        <f t="shared" si="23"/>
        <v>1277.32</v>
      </c>
      <c r="F106" s="52">
        <f t="shared" si="0"/>
        <v>45.080503419895393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2833.42</v>
      </c>
      <c r="E112" s="51">
        <f t="shared" si="25"/>
        <v>1277.32</v>
      </c>
      <c r="F112" s="52">
        <f t="shared" si="0"/>
        <v>45.080503419895393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2833.42</v>
      </c>
      <c r="E117" s="242">
        <v>1277.32</v>
      </c>
      <c r="F117" s="52">
        <f t="shared" si="0"/>
        <v>45.080503419895393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570.73</v>
      </c>
      <c r="E124" s="51">
        <f t="shared" si="27"/>
        <v>1753.96</v>
      </c>
      <c r="F124" s="52">
        <f t="shared" si="0"/>
        <v>307.31869710721355</v>
      </c>
    </row>
    <row r="125" spans="1:6" ht="12.75" customHeight="1" x14ac:dyDescent="0.2">
      <c r="A125" s="53">
        <v>661</v>
      </c>
      <c r="B125" s="86" t="s">
        <v>296</v>
      </c>
      <c r="C125" s="50" t="s">
        <v>297</v>
      </c>
      <c r="D125" s="51">
        <f t="shared" ref="D125:E125" si="28">SUM(D126:D127)</f>
        <v>570.73</v>
      </c>
      <c r="E125" s="51">
        <f t="shared" si="28"/>
        <v>1603.96</v>
      </c>
      <c r="F125" s="52">
        <f t="shared" si="0"/>
        <v>281.03656720340615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570.73</v>
      </c>
      <c r="E127" s="242">
        <v>1603.96</v>
      </c>
      <c r="F127" s="52">
        <f t="shared" si="0"/>
        <v>281.03656720340615</v>
      </c>
    </row>
    <row r="128" spans="1:6" ht="24" x14ac:dyDescent="0.2">
      <c r="A128" s="53">
        <v>663</v>
      </c>
      <c r="B128" s="231" t="s">
        <v>302</v>
      </c>
      <c r="C128" s="50" t="s">
        <v>303</v>
      </c>
      <c r="D128" s="51">
        <f t="shared" ref="D128:E128" si="29">SUM(D129:D132)</f>
        <v>0</v>
      </c>
      <c r="E128" s="51">
        <f t="shared" si="29"/>
        <v>150</v>
      </c>
      <c r="F128" s="52" t="str">
        <f t="shared" si="0"/>
        <v>-</v>
      </c>
    </row>
    <row r="129" spans="1:6" ht="12.75" customHeight="1" x14ac:dyDescent="0.2">
      <c r="A129" s="53">
        <v>6631</v>
      </c>
      <c r="B129" s="86" t="s">
        <v>304</v>
      </c>
      <c r="C129" s="50" t="s">
        <v>305</v>
      </c>
      <c r="D129" s="242">
        <v>0</v>
      </c>
      <c r="E129" s="242">
        <v>150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19867.53</v>
      </c>
      <c r="E133" s="51">
        <f t="shared" si="30"/>
        <v>22126.38</v>
      </c>
      <c r="F133" s="52">
        <f t="shared" ref="F133:F223" si="31">IF(D133&lt;&gt;0,IF(E133/D133&gt;=100,"&gt;&gt;100",E133/D133*100),"-")</f>
        <v>111.36955625586072</v>
      </c>
    </row>
    <row r="134" spans="1:6" ht="24" x14ac:dyDescent="0.2">
      <c r="A134" s="53">
        <v>671</v>
      </c>
      <c r="B134" s="232" t="s">
        <v>314</v>
      </c>
      <c r="C134" s="50" t="s">
        <v>315</v>
      </c>
      <c r="D134" s="51">
        <f t="shared" ref="D134:E134" si="32">SUM(D135:D137)</f>
        <v>19867.53</v>
      </c>
      <c r="E134" s="51">
        <f t="shared" si="32"/>
        <v>22126.38</v>
      </c>
      <c r="F134" s="52">
        <f t="shared" si="31"/>
        <v>111.36955625586072</v>
      </c>
    </row>
    <row r="135" spans="1:6" ht="12.75" customHeight="1" x14ac:dyDescent="0.2">
      <c r="A135" s="53">
        <v>6711</v>
      </c>
      <c r="B135" s="85" t="s">
        <v>316</v>
      </c>
      <c r="C135" s="50" t="s">
        <v>317</v>
      </c>
      <c r="D135" s="242">
        <v>19867.53</v>
      </c>
      <c r="E135" s="242">
        <v>22126.38</v>
      </c>
      <c r="F135" s="52">
        <f t="shared" si="31"/>
        <v>111.36955625586072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514451.1</v>
      </c>
      <c r="E151" s="51">
        <f t="shared" si="35"/>
        <v>680222.24</v>
      </c>
      <c r="F151" s="52">
        <f t="shared" si="31"/>
        <v>132.22291486984867</v>
      </c>
    </row>
    <row r="152" spans="1:6" ht="12.75" customHeight="1" x14ac:dyDescent="0.2">
      <c r="A152" s="53">
        <v>31</v>
      </c>
      <c r="B152" s="85" t="s">
        <v>349</v>
      </c>
      <c r="C152" s="50" t="s">
        <v>35</v>
      </c>
      <c r="D152" s="51">
        <f t="shared" ref="D152:E152" si="36">D153+D158+D159</f>
        <v>480402.75</v>
      </c>
      <c r="E152" s="51">
        <f t="shared" si="36"/>
        <v>582199.39</v>
      </c>
      <c r="F152" s="52">
        <f t="shared" si="31"/>
        <v>121.18985372169497</v>
      </c>
    </row>
    <row r="153" spans="1:6" ht="12.75" customHeight="1" x14ac:dyDescent="0.2">
      <c r="A153" s="53">
        <v>311</v>
      </c>
      <c r="B153" s="85" t="s">
        <v>350</v>
      </c>
      <c r="C153" s="50" t="s">
        <v>351</v>
      </c>
      <c r="D153" s="51">
        <f t="shared" ref="D153:E153" si="37">SUM(D154:D157)</f>
        <v>399048.44</v>
      </c>
      <c r="E153" s="51">
        <f t="shared" si="37"/>
        <v>484143.96</v>
      </c>
      <c r="F153" s="52">
        <f t="shared" si="31"/>
        <v>121.32460911261802</v>
      </c>
    </row>
    <row r="154" spans="1:6" ht="12.75" customHeight="1" x14ac:dyDescent="0.2">
      <c r="A154" s="53">
        <v>3111</v>
      </c>
      <c r="B154" s="85" t="s">
        <v>352</v>
      </c>
      <c r="C154" s="50" t="s">
        <v>353</v>
      </c>
      <c r="D154" s="242">
        <v>399048.44</v>
      </c>
      <c r="E154" s="242">
        <v>484143.96</v>
      </c>
      <c r="F154" s="52">
        <f t="shared" si="31"/>
        <v>121.32460911261802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14678.28</v>
      </c>
      <c r="E158" s="242">
        <v>18031.62</v>
      </c>
      <c r="F158" s="52">
        <f t="shared" si="31"/>
        <v>122.84559226285367</v>
      </c>
    </row>
    <row r="159" spans="1:6" ht="12.75" customHeight="1" x14ac:dyDescent="0.2">
      <c r="A159" s="53">
        <v>313</v>
      </c>
      <c r="B159" s="85" t="s">
        <v>362</v>
      </c>
      <c r="C159" s="50" t="s">
        <v>363</v>
      </c>
      <c r="D159" s="51">
        <f t="shared" ref="D159:E159" si="38">SUM(D160:D162)</f>
        <v>66676.03</v>
      </c>
      <c r="E159" s="51">
        <f t="shared" si="38"/>
        <v>80023.81</v>
      </c>
      <c r="F159" s="52">
        <f t="shared" si="31"/>
        <v>120.01885835134456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65851.600000000006</v>
      </c>
      <c r="E161" s="242">
        <v>79883.81</v>
      </c>
      <c r="F161" s="52">
        <f t="shared" si="31"/>
        <v>121.308836839196</v>
      </c>
    </row>
    <row r="162" spans="1:6" ht="12.75" customHeight="1" x14ac:dyDescent="0.2">
      <c r="A162" s="53">
        <v>3133</v>
      </c>
      <c r="B162" s="85" t="s">
        <v>367</v>
      </c>
      <c r="C162" s="50" t="s">
        <v>368</v>
      </c>
      <c r="D162" s="242">
        <v>824.43</v>
      </c>
      <c r="E162" s="242">
        <v>140</v>
      </c>
      <c r="F162" s="52">
        <f t="shared" si="31"/>
        <v>16.981429593779946</v>
      </c>
    </row>
    <row r="163" spans="1:6" ht="12.75" customHeight="1" x14ac:dyDescent="0.2">
      <c r="A163" s="53">
        <v>32</v>
      </c>
      <c r="B163" s="85" t="s">
        <v>369</v>
      </c>
      <c r="C163" s="50" t="s">
        <v>370</v>
      </c>
      <c r="D163" s="51">
        <f t="shared" ref="D163:E163" si="39">D164+D169+D177+D187+D188</f>
        <v>33386.85</v>
      </c>
      <c r="E163" s="51">
        <f t="shared" si="39"/>
        <v>98012.889999999985</v>
      </c>
      <c r="F163" s="52">
        <f t="shared" si="31"/>
        <v>293.56734762339062</v>
      </c>
    </row>
    <row r="164" spans="1:6" ht="12.75" customHeight="1" x14ac:dyDescent="0.2">
      <c r="A164" s="53">
        <v>321</v>
      </c>
      <c r="B164" s="85" t="s">
        <v>371</v>
      </c>
      <c r="C164" s="50" t="s">
        <v>372</v>
      </c>
      <c r="D164" s="51">
        <f t="shared" ref="D164:E164" si="40">SUM(D165:D168)</f>
        <v>11425.96</v>
      </c>
      <c r="E164" s="51">
        <f t="shared" si="40"/>
        <v>32219.67</v>
      </c>
      <c r="F164" s="52">
        <f t="shared" si="31"/>
        <v>281.98654642585831</v>
      </c>
    </row>
    <row r="165" spans="1:6" ht="12.75" customHeight="1" x14ac:dyDescent="0.2">
      <c r="A165" s="53">
        <v>3211</v>
      </c>
      <c r="B165" s="85" t="s">
        <v>373</v>
      </c>
      <c r="C165" s="50" t="s">
        <v>374</v>
      </c>
      <c r="D165" s="242">
        <v>1578.46</v>
      </c>
      <c r="E165" s="242">
        <v>2522.92</v>
      </c>
      <c r="F165" s="52">
        <f t="shared" si="31"/>
        <v>159.83426884431663</v>
      </c>
    </row>
    <row r="166" spans="1:6" ht="12.75" customHeight="1" x14ac:dyDescent="0.2">
      <c r="A166" s="53">
        <v>3212</v>
      </c>
      <c r="B166" s="85" t="s">
        <v>375</v>
      </c>
      <c r="C166" s="50" t="s">
        <v>376</v>
      </c>
      <c r="D166" s="242">
        <v>5445.9</v>
      </c>
      <c r="E166" s="242">
        <v>3863.95</v>
      </c>
      <c r="F166" s="52">
        <f t="shared" si="31"/>
        <v>70.951541526653088</v>
      </c>
    </row>
    <row r="167" spans="1:6" ht="12.75" customHeight="1" x14ac:dyDescent="0.2">
      <c r="A167" s="53">
        <v>3213</v>
      </c>
      <c r="B167" s="85" t="s">
        <v>377</v>
      </c>
      <c r="C167" s="50" t="s">
        <v>378</v>
      </c>
      <c r="D167" s="242">
        <v>4401.6000000000004</v>
      </c>
      <c r="E167" s="242">
        <v>25832.799999999999</v>
      </c>
      <c r="F167" s="52">
        <f t="shared" si="31"/>
        <v>586.89567430025443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5315.36</v>
      </c>
      <c r="E169" s="51">
        <f t="shared" si="41"/>
        <v>6671.5900000000011</v>
      </c>
      <c r="F169" s="52">
        <f t="shared" si="31"/>
        <v>125.5152990578249</v>
      </c>
    </row>
    <row r="170" spans="1:6" ht="12.75" customHeight="1" x14ac:dyDescent="0.2">
      <c r="A170" s="53">
        <v>3221</v>
      </c>
      <c r="B170" s="85" t="s">
        <v>383</v>
      </c>
      <c r="C170" s="50" t="s">
        <v>384</v>
      </c>
      <c r="D170" s="242">
        <v>1734.92</v>
      </c>
      <c r="E170" s="242">
        <v>2536.5300000000002</v>
      </c>
      <c r="F170" s="52">
        <f t="shared" si="31"/>
        <v>146.20443593940931</v>
      </c>
    </row>
    <row r="171" spans="1:6" ht="12.75" customHeight="1" x14ac:dyDescent="0.2">
      <c r="A171" s="53">
        <v>3222</v>
      </c>
      <c r="B171" s="85" t="s">
        <v>385</v>
      </c>
      <c r="C171" s="50" t="s">
        <v>386</v>
      </c>
      <c r="D171" s="242">
        <v>2865.63</v>
      </c>
      <c r="E171" s="242">
        <v>3372.59</v>
      </c>
      <c r="F171" s="52">
        <f t="shared" si="31"/>
        <v>117.69104873971867</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686.91</v>
      </c>
      <c r="E173" s="242">
        <v>267.37</v>
      </c>
      <c r="F173" s="52">
        <f t="shared" si="31"/>
        <v>38.923585331411687</v>
      </c>
    </row>
    <row r="174" spans="1:6" ht="12.75" customHeight="1" x14ac:dyDescent="0.2">
      <c r="A174" s="53">
        <v>3225</v>
      </c>
      <c r="B174" s="85" t="s">
        <v>391</v>
      </c>
      <c r="C174" s="50" t="s">
        <v>392</v>
      </c>
      <c r="D174" s="242">
        <v>0</v>
      </c>
      <c r="E174" s="242">
        <v>495.1</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27.9</v>
      </c>
      <c r="E176" s="242"/>
      <c r="F176" s="52">
        <f t="shared" si="31"/>
        <v>0</v>
      </c>
    </row>
    <row r="177" spans="1:6" ht="12.75" customHeight="1" x14ac:dyDescent="0.2">
      <c r="A177" s="53">
        <v>323</v>
      </c>
      <c r="B177" s="85" t="s">
        <v>397</v>
      </c>
      <c r="C177" s="50" t="s">
        <v>398</v>
      </c>
      <c r="D177" s="51">
        <f t="shared" ref="D177:E177" si="42">SUM(D178:D186)</f>
        <v>8912.26</v>
      </c>
      <c r="E177" s="51">
        <f t="shared" si="42"/>
        <v>19827.609999999997</v>
      </c>
      <c r="F177" s="52">
        <f t="shared" si="31"/>
        <v>222.47566834899337</v>
      </c>
    </row>
    <row r="178" spans="1:6" ht="12.75" customHeight="1" x14ac:dyDescent="0.2">
      <c r="A178" s="53">
        <v>3231</v>
      </c>
      <c r="B178" s="85" t="s">
        <v>399</v>
      </c>
      <c r="C178" s="50" t="s">
        <v>400</v>
      </c>
      <c r="D178" s="242">
        <v>549.30999999999995</v>
      </c>
      <c r="E178" s="242">
        <v>8818.67</v>
      </c>
      <c r="F178" s="52">
        <f t="shared" si="31"/>
        <v>1605.4086035207806</v>
      </c>
    </row>
    <row r="179" spans="1:6" ht="12.75" customHeight="1" x14ac:dyDescent="0.2">
      <c r="A179" s="53">
        <v>3232</v>
      </c>
      <c r="B179" s="85" t="s">
        <v>401</v>
      </c>
      <c r="C179" s="50" t="s">
        <v>402</v>
      </c>
      <c r="D179" s="242">
        <v>3185.11</v>
      </c>
      <c r="E179" s="242">
        <v>3284.14</v>
      </c>
      <c r="F179" s="52">
        <f t="shared" si="31"/>
        <v>103.10915478586296</v>
      </c>
    </row>
    <row r="180" spans="1:6" ht="12.75" customHeight="1" x14ac:dyDescent="0.2">
      <c r="A180" s="53">
        <v>3233</v>
      </c>
      <c r="B180" s="85" t="s">
        <v>403</v>
      </c>
      <c r="C180" s="50" t="s">
        <v>404</v>
      </c>
      <c r="D180" s="242">
        <v>0</v>
      </c>
      <c r="E180" s="242">
        <v>407.03</v>
      </c>
      <c r="F180" s="52" t="str">
        <f t="shared" si="31"/>
        <v>-</v>
      </c>
    </row>
    <row r="181" spans="1:6" ht="12.75" customHeight="1" x14ac:dyDescent="0.2">
      <c r="A181" s="53">
        <v>3234</v>
      </c>
      <c r="B181" s="85" t="s">
        <v>405</v>
      </c>
      <c r="C181" s="50" t="s">
        <v>406</v>
      </c>
      <c r="D181" s="242">
        <v>0</v>
      </c>
      <c r="E181" s="242">
        <v>87.5</v>
      </c>
      <c r="F181" s="52" t="str">
        <f t="shared" si="31"/>
        <v>-</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3112.3</v>
      </c>
      <c r="E184" s="242">
        <v>3518.24</v>
      </c>
      <c r="F184" s="52">
        <f t="shared" si="31"/>
        <v>113.04308710599878</v>
      </c>
    </row>
    <row r="185" spans="1:6" ht="12.75" customHeight="1" x14ac:dyDescent="0.2">
      <c r="A185" s="53">
        <v>3238</v>
      </c>
      <c r="B185" s="85" t="s">
        <v>413</v>
      </c>
      <c r="C185" s="50" t="s">
        <v>414</v>
      </c>
      <c r="D185" s="242">
        <v>2023.04</v>
      </c>
      <c r="E185" s="242">
        <v>2206.4299999999998</v>
      </c>
      <c r="F185" s="52">
        <f t="shared" si="31"/>
        <v>109.06507038911737</v>
      </c>
    </row>
    <row r="186" spans="1:6" ht="12.75" customHeight="1" x14ac:dyDescent="0.2">
      <c r="A186" s="53">
        <v>3239</v>
      </c>
      <c r="B186" s="85" t="s">
        <v>415</v>
      </c>
      <c r="C186" s="50" t="s">
        <v>416</v>
      </c>
      <c r="D186" s="242">
        <v>42.5</v>
      </c>
      <c r="E186" s="242">
        <v>1505.6</v>
      </c>
      <c r="F186" s="52">
        <f t="shared" si="31"/>
        <v>3542.5882352941171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7733.2699999999995</v>
      </c>
      <c r="E188" s="51">
        <f t="shared" si="43"/>
        <v>39294.019999999997</v>
      </c>
      <c r="F188" s="52">
        <f t="shared" si="31"/>
        <v>508.11648888503828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186.92</v>
      </c>
      <c r="E191" s="242">
        <v>2297.1</v>
      </c>
      <c r="F191" s="52">
        <f t="shared" si="31"/>
        <v>1228.921463727798</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66.36</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7479.99</v>
      </c>
      <c r="E195" s="242">
        <v>36996.92</v>
      </c>
      <c r="F195" s="52">
        <f t="shared" si="31"/>
        <v>494.61189119236792</v>
      </c>
    </row>
    <row r="196" spans="1:6" ht="12.75" customHeight="1" x14ac:dyDescent="0.2">
      <c r="A196" s="53">
        <v>34</v>
      </c>
      <c r="B196" s="232" t="s">
        <v>435</v>
      </c>
      <c r="C196" s="50" t="s">
        <v>436</v>
      </c>
      <c r="D196" s="51">
        <f t="shared" ref="D196:E196" si="44">D197+D202+D210</f>
        <v>18.650000000000002</v>
      </c>
      <c r="E196" s="51">
        <f t="shared" si="44"/>
        <v>9.9600000000000009</v>
      </c>
      <c r="F196" s="52">
        <f t="shared" si="31"/>
        <v>53.404825737265412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18.650000000000002</v>
      </c>
      <c r="E210" s="51">
        <f t="shared" si="47"/>
        <v>9.9600000000000009</v>
      </c>
      <c r="F210" s="52">
        <f t="shared" si="31"/>
        <v>53.404825737265412</v>
      </c>
    </row>
    <row r="211" spans="1:6" ht="12.75" customHeight="1" x14ac:dyDescent="0.2">
      <c r="A211" s="53">
        <v>3431</v>
      </c>
      <c r="B211" s="232" t="s">
        <v>465</v>
      </c>
      <c r="C211" s="50" t="s">
        <v>466</v>
      </c>
      <c r="D211" s="242">
        <v>16.600000000000001</v>
      </c>
      <c r="E211" s="242">
        <v>9.9600000000000009</v>
      </c>
      <c r="F211" s="52">
        <f t="shared" si="31"/>
        <v>60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1.21</v>
      </c>
      <c r="E213" s="242"/>
      <c r="F213" s="52">
        <f t="shared" si="31"/>
        <v>0</v>
      </c>
    </row>
    <row r="214" spans="1:6" ht="12.75" customHeight="1" x14ac:dyDescent="0.2">
      <c r="A214" s="53">
        <v>3434</v>
      </c>
      <c r="B214" s="85" t="s">
        <v>471</v>
      </c>
      <c r="C214" s="50" t="s">
        <v>472</v>
      </c>
      <c r="D214" s="242">
        <v>0.84</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642.85</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642.85</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642.85</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514451.1</v>
      </c>
      <c r="E289" s="51">
        <f t="shared" si="79"/>
        <v>680222.24</v>
      </c>
      <c r="F289" s="52">
        <f t="shared" si="76"/>
        <v>132.22291486984867</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958.22999999998137</v>
      </c>
      <c r="E291" s="51">
        <f>IF(E289&gt;=E6,E289-E6,0)</f>
        <v>68513.340000000084</v>
      </c>
      <c r="F291" s="52">
        <f t="shared" si="76"/>
        <v>7149.989042296882</v>
      </c>
    </row>
    <row r="292" spans="1:6" ht="12.75" customHeight="1" x14ac:dyDescent="0.2">
      <c r="A292" s="53">
        <v>92211</v>
      </c>
      <c r="B292" s="85" t="s">
        <v>623</v>
      </c>
      <c r="C292" s="50" t="s">
        <v>624</v>
      </c>
      <c r="D292" s="242">
        <v>34623.449999999997</v>
      </c>
      <c r="E292" s="242">
        <v>45503.76</v>
      </c>
      <c r="F292" s="52">
        <f t="shared" si="76"/>
        <v>131.42468471512805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1419.96</v>
      </c>
      <c r="E350" s="51">
        <f t="shared" si="95"/>
        <v>77.64</v>
      </c>
      <c r="F350" s="52">
        <f t="shared" si="81"/>
        <v>5.4677596552015544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1419.96</v>
      </c>
      <c r="E363" s="51">
        <f t="shared" si="99"/>
        <v>77.64</v>
      </c>
      <c r="F363" s="52">
        <f t="shared" si="81"/>
        <v>5.4677596552015544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876.84</v>
      </c>
      <c r="E369" s="51">
        <f t="shared" si="101"/>
        <v>77.64</v>
      </c>
      <c r="F369" s="52">
        <f t="shared" si="81"/>
        <v>8.8545230600793747</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876.84</v>
      </c>
      <c r="E376" s="242">
        <v>77.64</v>
      </c>
      <c r="F376" s="52">
        <f t="shared" si="81"/>
        <v>8.8545230600793747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543.12</v>
      </c>
      <c r="E383" s="51">
        <f t="shared" si="103"/>
        <v>0</v>
      </c>
      <c r="F383" s="52">
        <f t="shared" si="81"/>
        <v>0</v>
      </c>
    </row>
    <row r="384" spans="1:6" ht="12.75" customHeight="1" x14ac:dyDescent="0.2">
      <c r="A384" s="53">
        <v>4241</v>
      </c>
      <c r="B384" s="85" t="s">
        <v>783</v>
      </c>
      <c r="C384" s="50" t="s">
        <v>784</v>
      </c>
      <c r="D384" s="242">
        <v>543.12</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1419.96</v>
      </c>
      <c r="E408" s="51">
        <f t="shared" si="111"/>
        <v>77.64</v>
      </c>
      <c r="F408" s="52">
        <f t="shared" si="81"/>
        <v>5.4677596552015544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407.55</v>
      </c>
      <c r="E411" s="242">
        <v>407.55</v>
      </c>
      <c r="F411" s="52">
        <f t="shared" si="81"/>
        <v>100</v>
      </c>
    </row>
    <row r="412" spans="1:6" ht="12.75" customHeight="1" x14ac:dyDescent="0.2">
      <c r="A412" s="53" t="s">
        <v>608</v>
      </c>
      <c r="B412" s="85" t="s">
        <v>829</v>
      </c>
      <c r="C412" s="50" t="s">
        <v>830</v>
      </c>
      <c r="D412" s="51">
        <f>D6+D298</f>
        <v>513492.87</v>
      </c>
      <c r="E412" s="51">
        <f>E6+E298</f>
        <v>611708.89999999991</v>
      </c>
      <c r="F412" s="52">
        <f t="shared" si="81"/>
        <v>119.12704844373008</v>
      </c>
    </row>
    <row r="413" spans="1:6" ht="12.75" customHeight="1" x14ac:dyDescent="0.2">
      <c r="A413" s="53" t="s">
        <v>608</v>
      </c>
      <c r="B413" s="85" t="s">
        <v>831</v>
      </c>
      <c r="C413" s="50" t="s">
        <v>832</v>
      </c>
      <c r="D413" s="51">
        <f t="shared" ref="D413:E413" si="112">D289+D350</f>
        <v>515871.06</v>
      </c>
      <c r="E413" s="51">
        <f t="shared" si="112"/>
        <v>680299.88</v>
      </c>
      <c r="F413" s="52">
        <f t="shared" si="81"/>
        <v>131.87401518511234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2378.1900000000023</v>
      </c>
      <c r="E415" s="51">
        <f t="shared" si="114"/>
        <v>68590.980000000098</v>
      </c>
      <c r="F415" s="52">
        <f t="shared" si="81"/>
        <v>2884.1673709838169</v>
      </c>
    </row>
    <row r="416" spans="1:6" ht="12.75" customHeight="1" x14ac:dyDescent="0.2">
      <c r="A416" s="60" t="s">
        <v>837</v>
      </c>
      <c r="B416" s="232" t="s">
        <v>838</v>
      </c>
      <c r="C416" s="61" t="s">
        <v>839</v>
      </c>
      <c r="D416" s="51">
        <f t="shared" ref="D416:E416" si="115">IF(D292-D293+D409-D410&gt;=0,D292-D293+D409-D410,0)</f>
        <v>34623.449999999997</v>
      </c>
      <c r="E416" s="51">
        <f t="shared" si="115"/>
        <v>45503.76</v>
      </c>
      <c r="F416" s="52">
        <f t="shared" si="81"/>
        <v>131.42468471512805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407.55</v>
      </c>
      <c r="E418" s="62">
        <f t="shared" si="117"/>
        <v>407.55</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513492.87</v>
      </c>
      <c r="E639" s="51">
        <f t="shared" si="180"/>
        <v>611708.89999999991</v>
      </c>
      <c r="F639" s="52">
        <f t="shared" si="119"/>
        <v>119.12704844373008</v>
      </c>
    </row>
    <row r="640" spans="1:6" ht="12.75" customHeight="1" x14ac:dyDescent="0.2">
      <c r="A640" s="53" t="s">
        <v>608</v>
      </c>
      <c r="B640" s="85" t="s">
        <v>1277</v>
      </c>
      <c r="C640" s="50" t="s">
        <v>1278</v>
      </c>
      <c r="D640" s="51">
        <f t="shared" ref="D640:E640" si="181">D413+D528</f>
        <v>515871.06</v>
      </c>
      <c r="E640" s="51">
        <f t="shared" si="181"/>
        <v>680299.88</v>
      </c>
      <c r="F640" s="52">
        <f t="shared" si="119"/>
        <v>131.87401518511234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2378.1900000000023</v>
      </c>
      <c r="E642" s="51">
        <f t="shared" si="183"/>
        <v>68590.980000000098</v>
      </c>
      <c r="F642" s="52">
        <f t="shared" si="119"/>
        <v>2884.1673709838169</v>
      </c>
    </row>
    <row r="643" spans="1:6" ht="24" x14ac:dyDescent="0.2">
      <c r="A643" s="60" t="s">
        <v>1283</v>
      </c>
      <c r="B643" s="85" t="s">
        <v>1284</v>
      </c>
      <c r="C643" s="61" t="s">
        <v>1283</v>
      </c>
      <c r="D643" s="51">
        <f t="shared" ref="D643:E643" si="184">IF(D416-D417+D637-D638&gt;=0,D416-D417+D637-D638,0)</f>
        <v>34623.449999999997</v>
      </c>
      <c r="E643" s="51">
        <f t="shared" si="184"/>
        <v>45503.76</v>
      </c>
      <c r="F643" s="52">
        <f t="shared" si="119"/>
        <v>131.42468471512805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32245.259999999995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23087.220000000096</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41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484042.59</v>
      </c>
      <c r="E675" s="242">
        <v>585769.41</v>
      </c>
      <c r="F675" s="52">
        <f t="shared" si="188"/>
        <v>121.01608868756777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6178.6</v>
      </c>
      <c r="E694" s="242"/>
      <c r="F694" s="52">
        <f t="shared" si="188"/>
        <v>0</v>
      </c>
    </row>
    <row r="695" spans="1:6" ht="12.75" customHeight="1" x14ac:dyDescent="0.2">
      <c r="A695" s="53">
        <v>63812</v>
      </c>
      <c r="B695" s="232" t="s">
        <v>1372</v>
      </c>
      <c r="C695" s="50" t="s">
        <v>1373</v>
      </c>
      <c r="D695" s="242">
        <v>0</v>
      </c>
      <c r="E695" s="242">
        <v>781.83</v>
      </c>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2833.42</v>
      </c>
      <c r="E710" s="242">
        <v>1277.32</v>
      </c>
      <c r="F710" s="52">
        <f t="shared" si="188"/>
        <v>45.080503419895393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1327.24</v>
      </c>
      <c r="E716" s="242">
        <v>1400</v>
      </c>
      <c r="F716" s="52">
        <f t="shared" si="188"/>
        <v>105.48205298212832</v>
      </c>
    </row>
    <row r="717" spans="1:6" ht="12.75" customHeight="1" x14ac:dyDescent="0.2">
      <c r="A717" s="53">
        <v>31215</v>
      </c>
      <c r="B717" s="85" t="s">
        <v>1413</v>
      </c>
      <c r="C717" s="50" t="s">
        <v>1414</v>
      </c>
      <c r="D717" s="242">
        <v>398.17</v>
      </c>
      <c r="E717" s="242"/>
      <c r="F717" s="52">
        <f t="shared" si="188"/>
        <v>0</v>
      </c>
    </row>
    <row r="718" spans="1:6" ht="12.75" customHeight="1" x14ac:dyDescent="0.2">
      <c r="A718" s="53">
        <v>32121</v>
      </c>
      <c r="B718" s="85" t="s">
        <v>1415</v>
      </c>
      <c r="C718" s="50" t="s">
        <v>1416</v>
      </c>
      <c r="D718" s="242">
        <v>5445.9</v>
      </c>
      <c r="E718" s="242">
        <v>3863.95</v>
      </c>
      <c r="F718" s="52">
        <f t="shared" si="188"/>
        <v>70.951541526653088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3112.3</v>
      </c>
      <c r="E722" s="242">
        <v>3518.24</v>
      </c>
      <c r="F722" s="52">
        <f t="shared" si="188"/>
        <v>113.04308710599878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41456.36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678568.61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678490.97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585717.63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92736.47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9.9600000000000009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680193.27999999991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680115.6399999999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585717.63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92736.47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9.9600000000000009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1651.58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77.64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39831.690000000061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39831.69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39831.69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18936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2024-07-04T09:40:33Z</cp:lastPrinted>
  <dcterms:created xsi:type="dcterms:W3CDTF">2022-04-01T05:14:30Z</dcterms:created>
  <dcterms:modified xsi:type="dcterms:W3CDTF">2024-07-05T07:24:33Z</dcterms:modified>
</cp:coreProperties>
</file>